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6801efa516bad5c/Desktop/"/>
    </mc:Choice>
  </mc:AlternateContent>
  <xr:revisionPtr revIDLastSave="11" documentId="8_{2323365D-E5F3-444D-8CA5-2B2C162E986F}" xr6:coauthVersionLast="47" xr6:coauthVersionMax="47" xr10:uidLastSave="{24C8E19E-C362-4439-B2A9-5066605A0693}"/>
  <workbookProtection workbookAlgorithmName="SHA-512" workbookHashValue="QiWaB7zv9BdSBqrYzIH4x2NJ4UFVDNXfi2WCDfb5b2CK41DEbp1wQUs1vczQVcYLM8JSizUonjrzKC4U0uyBAQ==" workbookSaltValue="ZdQYT77wnq231R8LCR8o7w==" workbookSpinCount="100000" lockStructure="1"/>
  <bookViews>
    <workbookView xWindow="28680" yWindow="-120" windowWidth="29040" windowHeight="15720" xr2:uid="{00000000-000D-0000-FFFF-FFFF00000000}"/>
  </bookViews>
  <sheets>
    <sheet name="Order Form" sheetId="1" r:id="rId1"/>
  </sheets>
  <definedNames>
    <definedName name="_xlnm.Print_Area" localSheetId="0">'Order Form'!$B$1:$Q$131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M112" i="1"/>
  <c r="Q7" i="1" l="1"/>
  <c r="M2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M33" i="1"/>
  <c r="M32" i="1"/>
  <c r="M31" i="1"/>
  <c r="M30" i="1"/>
  <c r="M29" i="1"/>
  <c r="M28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I66" i="1" l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120" i="1" l="1"/>
  <c r="E120" i="1"/>
  <c r="I119" i="1"/>
  <c r="E119" i="1"/>
  <c r="I118" i="1"/>
  <c r="E118" i="1"/>
  <c r="M118" i="1"/>
  <c r="E114" i="1"/>
  <c r="E113" i="1"/>
  <c r="E111" i="1"/>
  <c r="Q114" i="1"/>
  <c r="Q113" i="1"/>
  <c r="M113" i="1"/>
  <c r="Q112" i="1"/>
  <c r="Q107" i="1"/>
  <c r="M107" i="1"/>
  <c r="I107" i="1"/>
  <c r="E107" i="1"/>
  <c r="Q106" i="1"/>
  <c r="M106" i="1"/>
  <c r="I106" i="1"/>
  <c r="E106" i="1"/>
  <c r="Q105" i="1"/>
  <c r="M105" i="1"/>
  <c r="I105" i="1"/>
  <c r="E105" i="1"/>
  <c r="Q104" i="1"/>
  <c r="M104" i="1"/>
  <c r="I104" i="1"/>
  <c r="E104" i="1"/>
  <c r="Q103" i="1"/>
  <c r="M103" i="1"/>
  <c r="I103" i="1"/>
  <c r="E103" i="1"/>
  <c r="Q95" i="1"/>
  <c r="Q94" i="1"/>
  <c r="Q93" i="1"/>
  <c r="Q92" i="1"/>
  <c r="Q91" i="1"/>
  <c r="Q90" i="1"/>
  <c r="Q89" i="1"/>
  <c r="Q88" i="1"/>
  <c r="Q87" i="1"/>
  <c r="Q86" i="1"/>
  <c r="Q85" i="1"/>
  <c r="M95" i="1"/>
  <c r="M94" i="1"/>
  <c r="M93" i="1"/>
  <c r="M92" i="1"/>
  <c r="M91" i="1"/>
  <c r="M90" i="1"/>
  <c r="M89" i="1"/>
  <c r="M88" i="1"/>
  <c r="M87" i="1"/>
  <c r="M86" i="1"/>
  <c r="M85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I39" i="1" l="1"/>
  <c r="I38" i="1"/>
  <c r="I37" i="1"/>
  <c r="I36" i="1"/>
  <c r="E30" i="1"/>
  <c r="E29" i="1"/>
  <c r="E28" i="1"/>
  <c r="E27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P122" i="1" l="1"/>
</calcChain>
</file>

<file path=xl/sharedStrings.xml><?xml version="1.0" encoding="utf-8"?>
<sst xmlns="http://schemas.openxmlformats.org/spreadsheetml/2006/main" count="480" uniqueCount="384">
  <si>
    <t>5300 59th Ave West
Muscatine, IA  52761
www.butterworthclocks.com</t>
  </si>
  <si>
    <t>BUTTERWORTH CLOCKS, INC</t>
  </si>
  <si>
    <t>PRICE LIST AND ORDER FORM</t>
  </si>
  <si>
    <t>butterworth@butterworthclocks.com</t>
  </si>
  <si>
    <t>MECHANICAL MOVEMENTS</t>
  </si>
  <si>
    <t>HERMLE</t>
  </si>
  <si>
    <t>Qty</t>
  </si>
  <si>
    <t>SKU</t>
  </si>
  <si>
    <t>Unit Price</t>
  </si>
  <si>
    <t>Total</t>
  </si>
  <si>
    <t>130-020</t>
  </si>
  <si>
    <t>241-030/75</t>
  </si>
  <si>
    <t>351-031A/45</t>
  </si>
  <si>
    <t>461-853CSK/94</t>
  </si>
  <si>
    <t>130-070</t>
  </si>
  <si>
    <t>241-030/85</t>
  </si>
  <si>
    <t>351-031A/55</t>
  </si>
  <si>
    <t>461-853CSK/94ANSO</t>
  </si>
  <si>
    <t>130-080</t>
  </si>
  <si>
    <t>241-033/85</t>
  </si>
  <si>
    <t>351-031A/75</t>
  </si>
  <si>
    <t>471-050/114</t>
  </si>
  <si>
    <t>130-627</t>
  </si>
  <si>
    <t>241-080/32</t>
  </si>
  <si>
    <t>351-050/48</t>
  </si>
  <si>
    <t>471-050/94</t>
  </si>
  <si>
    <t>131-030/21</t>
  </si>
  <si>
    <t>241-080/94</t>
  </si>
  <si>
    <t>351-050/66</t>
  </si>
  <si>
    <t>471-890/114</t>
  </si>
  <si>
    <t>131-030/32.5</t>
  </si>
  <si>
    <t>241-840/75</t>
  </si>
  <si>
    <t>351-050/75</t>
  </si>
  <si>
    <t>791-081/16.5</t>
  </si>
  <si>
    <t>131-030/35</t>
  </si>
  <si>
    <t>241-840/85</t>
  </si>
  <si>
    <t>351-050/85</t>
  </si>
  <si>
    <t>1050-020</t>
  </si>
  <si>
    <t>131-030/39</t>
  </si>
  <si>
    <t>241-840/94</t>
  </si>
  <si>
    <t>351-050/94</t>
  </si>
  <si>
    <t>1050-020 NB</t>
  </si>
  <si>
    <t>131-030/45</t>
  </si>
  <si>
    <t>241-843/75</t>
  </si>
  <si>
    <t>351-051/34</t>
  </si>
  <si>
    <t>1050-021</t>
  </si>
  <si>
    <t>131-030/55</t>
  </si>
  <si>
    <t>261-030/31</t>
  </si>
  <si>
    <t>351-051/43</t>
  </si>
  <si>
    <t>131-080/23</t>
  </si>
  <si>
    <t>261-030/45</t>
  </si>
  <si>
    <t>351-051/48</t>
  </si>
  <si>
    <t>1051-020/15 W/PEND</t>
  </si>
  <si>
    <t>131-080/35</t>
  </si>
  <si>
    <t>261-030/55</t>
  </si>
  <si>
    <t>351-060/15 W/PEND</t>
  </si>
  <si>
    <t>1051-020/25</t>
  </si>
  <si>
    <t>131-080/55</t>
  </si>
  <si>
    <t>261-080/23</t>
  </si>
  <si>
    <t>351-060/32</t>
  </si>
  <si>
    <t>1051-020/31</t>
  </si>
  <si>
    <t>132-071 SE</t>
  </si>
  <si>
    <t>261-080/31</t>
  </si>
  <si>
    <t>351-830/66</t>
  </si>
  <si>
    <t>1051-020/38</t>
  </si>
  <si>
    <t>132-071S SE</t>
  </si>
  <si>
    <t>261-080/45</t>
  </si>
  <si>
    <t>351-830/75</t>
  </si>
  <si>
    <t>1051-020/43</t>
  </si>
  <si>
    <t>271-053/114</t>
  </si>
  <si>
    <t>351-830/85</t>
  </si>
  <si>
    <t>1051-020/45</t>
  </si>
  <si>
    <t>141-010/11 W/PEND</t>
  </si>
  <si>
    <t>340-020</t>
  </si>
  <si>
    <t>351-830SK/66</t>
  </si>
  <si>
    <t>1051-020/48</t>
  </si>
  <si>
    <t>141-020/21 DB</t>
  </si>
  <si>
    <t>340-020 NB</t>
  </si>
  <si>
    <t>351-850/114</t>
  </si>
  <si>
    <t>1051-020/66</t>
  </si>
  <si>
    <t>141-020/32 DB</t>
  </si>
  <si>
    <t>340-020K</t>
  </si>
  <si>
    <t>351-850/66</t>
  </si>
  <si>
    <t>1051-030A/32</t>
  </si>
  <si>
    <t>141-020/38 DB</t>
  </si>
  <si>
    <t>341-020/11 W/PEND</t>
  </si>
  <si>
    <t>351-850/85</t>
  </si>
  <si>
    <t>1051-030A/34</t>
  </si>
  <si>
    <t>141-020/45 DB</t>
  </si>
  <si>
    <t>341-020/25</t>
  </si>
  <si>
    <t>451-030SK/114CS</t>
  </si>
  <si>
    <t>1051-030A/38</t>
  </si>
  <si>
    <t>341-020/33.5</t>
  </si>
  <si>
    <t>451-030/55</t>
  </si>
  <si>
    <t>1051-030A/43</t>
  </si>
  <si>
    <t>341-020/35</t>
  </si>
  <si>
    <t>451-030/66</t>
  </si>
  <si>
    <t>1051-030A/45</t>
  </si>
  <si>
    <t>141-023/45 DB</t>
  </si>
  <si>
    <t>341-020/38.5</t>
  </si>
  <si>
    <t>451-030/85</t>
  </si>
  <si>
    <t>1051-030A/48</t>
  </si>
  <si>
    <t>141-030K/31</t>
  </si>
  <si>
    <t>341-020/45</t>
  </si>
  <si>
    <t>451-030/94</t>
  </si>
  <si>
    <t>1051-030A/55</t>
  </si>
  <si>
    <t>141-030K/34</t>
  </si>
  <si>
    <t>341-020K/45</t>
  </si>
  <si>
    <t>451-033SK/114CS</t>
  </si>
  <si>
    <t>1051-030A/66</t>
  </si>
  <si>
    <t>141-030K/38</t>
  </si>
  <si>
    <t>341-021/25</t>
  </si>
  <si>
    <t>451-033SK/94</t>
  </si>
  <si>
    <t>1051-030A/75</t>
  </si>
  <si>
    <t>141-030K/45</t>
  </si>
  <si>
    <t>341-021/33.5</t>
  </si>
  <si>
    <t>451-050 75</t>
  </si>
  <si>
    <t>1051-031A/25</t>
  </si>
  <si>
    <t>141-030K/48</t>
  </si>
  <si>
    <t>341-021/35</t>
  </si>
  <si>
    <t>451-050/114 DBCS</t>
  </si>
  <si>
    <t>1051-031A/34</t>
  </si>
  <si>
    <t>141-030K/55</t>
  </si>
  <si>
    <t>341-021/38.5</t>
  </si>
  <si>
    <t>451-050/114CS</t>
  </si>
  <si>
    <t>1051-031A/38</t>
  </si>
  <si>
    <t>141-030K/66</t>
  </si>
  <si>
    <t>341-021/45</t>
  </si>
  <si>
    <t>451-050/66</t>
  </si>
  <si>
    <t>1051-031A/55</t>
  </si>
  <si>
    <t>141-031/32</t>
  </si>
  <si>
    <t>350-020</t>
  </si>
  <si>
    <t>141-031/45</t>
  </si>
  <si>
    <t>350-060</t>
  </si>
  <si>
    <t>451-050/75 DB</t>
  </si>
  <si>
    <t>1051-051/43</t>
  </si>
  <si>
    <t>141-033/38 DB</t>
  </si>
  <si>
    <t>351-020/11 W/PEND</t>
  </si>
  <si>
    <t>451-050/75 DBL</t>
  </si>
  <si>
    <t>1051-051/48</t>
  </si>
  <si>
    <t>141-033/38 FrontPend</t>
  </si>
  <si>
    <t>351-020/15 W/PEND</t>
  </si>
  <si>
    <t>451-050/85</t>
  </si>
  <si>
    <t>1051-051/75</t>
  </si>
  <si>
    <t>141-033K/66</t>
  </si>
  <si>
    <t>351-020/25</t>
  </si>
  <si>
    <t>451-050/85 DB</t>
  </si>
  <si>
    <t>1151-050/114</t>
  </si>
  <si>
    <t>141-040/29</t>
  </si>
  <si>
    <t>351-020/31</t>
  </si>
  <si>
    <t>451-050/85 DBL</t>
  </si>
  <si>
    <t>1151-050/85</t>
  </si>
  <si>
    <t>141-040/34</t>
  </si>
  <si>
    <t>351-020/32</t>
  </si>
  <si>
    <t>451-050/94</t>
  </si>
  <si>
    <t>1151-050/94</t>
  </si>
  <si>
    <t>141-040K/38</t>
  </si>
  <si>
    <t>351-020/34</t>
  </si>
  <si>
    <t>451-050/94 DB</t>
  </si>
  <si>
    <t>1151-050SK/94</t>
  </si>
  <si>
    <t>141-040K/43</t>
  </si>
  <si>
    <t>351-020/38</t>
  </si>
  <si>
    <t>451-050/94 DBL</t>
  </si>
  <si>
    <t>1151-053/114 DB</t>
  </si>
  <si>
    <t>141-040K/45</t>
  </si>
  <si>
    <t>351-020/43</t>
  </si>
  <si>
    <t>1151-053SK/114</t>
  </si>
  <si>
    <t>141-040K/55</t>
  </si>
  <si>
    <t>351-020/45</t>
  </si>
  <si>
    <t>1151-053SK/94</t>
  </si>
  <si>
    <t>141-041/25</t>
  </si>
  <si>
    <t>351-020/48</t>
  </si>
  <si>
    <t>451-053/75</t>
  </si>
  <si>
    <t>1161-053DSK/114</t>
  </si>
  <si>
    <t>141-041/32</t>
  </si>
  <si>
    <t>351-020/55</t>
  </si>
  <si>
    <t>451-053/75 DB</t>
  </si>
  <si>
    <t>1161-053DSK/94</t>
  </si>
  <si>
    <t>141-041/34</t>
  </si>
  <si>
    <t>351-020/66</t>
  </si>
  <si>
    <t>451-053/75 DBL</t>
  </si>
  <si>
    <t>1161-850/114STRAIGHT</t>
  </si>
  <si>
    <t>141-041/38</t>
  </si>
  <si>
    <t>351-020/75</t>
  </si>
  <si>
    <t>451-053/85</t>
  </si>
  <si>
    <t>1161-850/94STRAIGHT</t>
  </si>
  <si>
    <t>141-041/43</t>
  </si>
  <si>
    <t>451-053/85 DB</t>
  </si>
  <si>
    <t>1161-850CSK/114</t>
  </si>
  <si>
    <t>141-041/45</t>
  </si>
  <si>
    <t>351-021/26.5</t>
  </si>
  <si>
    <t>451-053/85 DBL</t>
  </si>
  <si>
    <t>1161-850CSK/94</t>
  </si>
  <si>
    <t>141-043/114</t>
  </si>
  <si>
    <t>351-021/31</t>
  </si>
  <si>
    <t>451-053/94</t>
  </si>
  <si>
    <t>1161-853/114STRAIGHT</t>
  </si>
  <si>
    <t>141-050/85</t>
  </si>
  <si>
    <t>351-021/34</t>
  </si>
  <si>
    <t>451-053/94 DB</t>
  </si>
  <si>
    <t>1161-853/94STRAIGHT</t>
  </si>
  <si>
    <t>141-070/21</t>
  </si>
  <si>
    <t>351-030A/34</t>
  </si>
  <si>
    <t>451-053/94 DBL</t>
  </si>
  <si>
    <t>1161-853CSK/100</t>
  </si>
  <si>
    <t>141-080/21</t>
  </si>
  <si>
    <t>351-030A/38</t>
  </si>
  <si>
    <t>451-053SK/114CS</t>
  </si>
  <si>
    <t>1161-853CSK/114</t>
  </si>
  <si>
    <t>141-080/38</t>
  </si>
  <si>
    <t>351-030A/43</t>
  </si>
  <si>
    <t>451-053SK/94</t>
  </si>
  <si>
    <t>1161-853CSK/114 ANSO</t>
  </si>
  <si>
    <t>150-010</t>
  </si>
  <si>
    <t>351-030A/45</t>
  </si>
  <si>
    <t>461-053DSK/114</t>
  </si>
  <si>
    <t>1161-853CSK/94</t>
  </si>
  <si>
    <t>150-070</t>
  </si>
  <si>
    <t>351-030A/48</t>
  </si>
  <si>
    <t>1161-853CSK/94 ANSO</t>
  </si>
  <si>
    <t>150-080</t>
  </si>
  <si>
    <t>351-030A/55</t>
  </si>
  <si>
    <t>461-053DSK/94</t>
  </si>
  <si>
    <t>1171-050/114</t>
  </si>
  <si>
    <t>241-030/31</t>
  </si>
  <si>
    <t>351-030A/75</t>
  </si>
  <si>
    <t>461-850CSK/114</t>
  </si>
  <si>
    <t>1171-050/94</t>
  </si>
  <si>
    <t>241-030/45</t>
  </si>
  <si>
    <t>351-030AS/66</t>
  </si>
  <si>
    <t>461-850CSK/94</t>
  </si>
  <si>
    <t>1171-850/114</t>
  </si>
  <si>
    <t>241-030/55</t>
  </si>
  <si>
    <t>351-031A/34</t>
  </si>
  <si>
    <t>461-853CSK/114</t>
  </si>
  <si>
    <t>1171-850/94</t>
  </si>
  <si>
    <t>241-030/66</t>
  </si>
  <si>
    <t>351-031A/38</t>
  </si>
  <si>
    <t>461-853CSK/114 ANSO</t>
  </si>
  <si>
    <t>1171-890/114</t>
  </si>
  <si>
    <t>KIENINGER</t>
  </si>
  <si>
    <t>AEL</t>
  </si>
  <si>
    <t>RK Westminster</t>
  </si>
  <si>
    <t>APL</t>
  </si>
  <si>
    <t>RU Triple</t>
  </si>
  <si>
    <t>HTU06</t>
  </si>
  <si>
    <t>RWS</t>
  </si>
  <si>
    <t>KKU26</t>
  </si>
  <si>
    <t>SEW</t>
  </si>
  <si>
    <t>KSU Sequential</t>
  </si>
  <si>
    <t>SKO West. Rear</t>
  </si>
  <si>
    <t>KSU 55</t>
  </si>
  <si>
    <t>SKS West Side</t>
  </si>
  <si>
    <t>KSU 67</t>
  </si>
  <si>
    <t>SKU Triple rear</t>
  </si>
  <si>
    <t>KSU Standard Triple</t>
  </si>
  <si>
    <t>SMS</t>
  </si>
  <si>
    <t>MSO Westminster</t>
  </si>
  <si>
    <t>SMV</t>
  </si>
  <si>
    <t>MSU Standard Triple</t>
  </si>
  <si>
    <t>SPS</t>
  </si>
  <si>
    <t>MSU Beethoven</t>
  </si>
  <si>
    <t>SPV</t>
  </si>
  <si>
    <t xml:space="preserve">PS </t>
  </si>
  <si>
    <t>URGOS</t>
  </si>
  <si>
    <t>REGULA</t>
  </si>
  <si>
    <t>UW03082</t>
  </si>
  <si>
    <t>UW32322</t>
  </si>
  <si>
    <t>R25</t>
  </si>
  <si>
    <t>R34 ASO</t>
  </si>
  <si>
    <t>UW03083</t>
  </si>
  <si>
    <t>UW32325N</t>
  </si>
  <si>
    <t>R25L</t>
  </si>
  <si>
    <t>R34L ASO</t>
  </si>
  <si>
    <t>UW03096</t>
  </si>
  <si>
    <t>UW32326N</t>
  </si>
  <si>
    <t>R25XL</t>
  </si>
  <si>
    <t>R34XL ASO</t>
  </si>
  <si>
    <t>UW03101</t>
  </si>
  <si>
    <t>UW32328</t>
  </si>
  <si>
    <t>R25/24</t>
  </si>
  <si>
    <t>R34/44</t>
  </si>
  <si>
    <t>UW03102</t>
  </si>
  <si>
    <t>UW32331</t>
  </si>
  <si>
    <t>R25/24L</t>
  </si>
  <si>
    <t>R34/46</t>
  </si>
  <si>
    <t>UW03108</t>
  </si>
  <si>
    <t>UW32333</t>
  </si>
  <si>
    <t>R25/41</t>
  </si>
  <si>
    <t>R34/59</t>
  </si>
  <si>
    <t>UW03120</t>
  </si>
  <si>
    <t>UW32334</t>
  </si>
  <si>
    <t>R25/41S</t>
  </si>
  <si>
    <t>R34/63</t>
  </si>
  <si>
    <t>UW03121</t>
  </si>
  <si>
    <t>UW32340</t>
  </si>
  <si>
    <t>R25/41 BL</t>
  </si>
  <si>
    <t>R34/63 LP</t>
  </si>
  <si>
    <t>UW03123</t>
  </si>
  <si>
    <t>UW32342</t>
  </si>
  <si>
    <t>R25/51</t>
  </si>
  <si>
    <t>R34/66</t>
  </si>
  <si>
    <t>UW03124</t>
  </si>
  <si>
    <t>UW32349</t>
  </si>
  <si>
    <t>R34</t>
  </si>
  <si>
    <t>UW03X012</t>
  </si>
  <si>
    <t>UW32359</t>
  </si>
  <si>
    <t>R34 LP</t>
  </si>
  <si>
    <t>UW32302</t>
  </si>
  <si>
    <t>UW32363N</t>
  </si>
  <si>
    <t>UW32316</t>
  </si>
  <si>
    <t>UW58</t>
  </si>
  <si>
    <t>UW32317</t>
  </si>
  <si>
    <t>UW66018</t>
  </si>
  <si>
    <t>UW32319N</t>
  </si>
  <si>
    <t>UW66020</t>
  </si>
  <si>
    <t>UW32320N</t>
  </si>
  <si>
    <t>UW66044</t>
  </si>
  <si>
    <t>CONVERSION KITS</t>
  </si>
  <si>
    <t>KIT J61 COMP</t>
  </si>
  <si>
    <t>KIT J78 COMP</t>
  </si>
  <si>
    <t>KIT J110T COMP</t>
  </si>
  <si>
    <t>KIT UW7/30</t>
  </si>
  <si>
    <t>KIT J64 COMP</t>
  </si>
  <si>
    <t>KIT J78T COMP</t>
  </si>
  <si>
    <t>KIT J116 COMP</t>
  </si>
  <si>
    <t>KIT UW7/53</t>
  </si>
  <si>
    <t>KIT J64T COMP</t>
  </si>
  <si>
    <t>KIT J93 COMP</t>
  </si>
  <si>
    <t>KIT 116T COMP</t>
  </si>
  <si>
    <t>KIT UW7/67</t>
  </si>
  <si>
    <t>KIT J77 COMP</t>
  </si>
  <si>
    <t>KIT J93T COMP</t>
  </si>
  <si>
    <t>KIT UW7/28</t>
  </si>
  <si>
    <t>KIT UW7/71</t>
  </si>
  <si>
    <t>KIT J77T COMP</t>
  </si>
  <si>
    <t>KIT J110 COMP</t>
  </si>
  <si>
    <t>KIT UW7/29</t>
  </si>
  <si>
    <t>KIT UW7/73</t>
  </si>
  <si>
    <t>QUARTZ MOVEMENTS</t>
  </si>
  <si>
    <t>NON-CHIMING</t>
  </si>
  <si>
    <t>TP1</t>
  </si>
  <si>
    <t>TP5</t>
  </si>
  <si>
    <t>TOSH1</t>
  </si>
  <si>
    <t>TOSH4</t>
  </si>
  <si>
    <t>TP2</t>
  </si>
  <si>
    <t>TP6</t>
  </si>
  <si>
    <t>TOSH2</t>
  </si>
  <si>
    <t>TOSH5</t>
  </si>
  <si>
    <t>TP3</t>
  </si>
  <si>
    <t>TP7</t>
  </si>
  <si>
    <t>TOSH3</t>
  </si>
  <si>
    <t>TOSH6</t>
  </si>
  <si>
    <t>TP4</t>
  </si>
  <si>
    <t>TOSH7</t>
  </si>
  <si>
    <t>CHIMING</t>
  </si>
  <si>
    <t>QUAD 1</t>
  </si>
  <si>
    <t>Triple 1</t>
  </si>
  <si>
    <t>Truesound 1</t>
  </si>
  <si>
    <t>QUAD 2</t>
  </si>
  <si>
    <t>Triple 2</t>
  </si>
  <si>
    <t>Truesound  3</t>
  </si>
  <si>
    <t>QUAD 3</t>
  </si>
  <si>
    <t>Triple 3</t>
  </si>
  <si>
    <t>TOTAL</t>
  </si>
  <si>
    <r>
      <rPr>
        <b/>
        <sz val="14"/>
        <color theme="1"/>
        <rFont val="Arial Narrow"/>
        <family val="2"/>
      </rPr>
      <t>O</t>
    </r>
    <r>
      <rPr>
        <b/>
        <sz val="11"/>
        <color theme="1"/>
        <rFont val="Arial Narrow"/>
        <family val="2"/>
      </rPr>
      <t>RDER DATE</t>
    </r>
  </si>
  <si>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USTOMER NAME</t>
    </r>
  </si>
  <si>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USTOMER</t>
    </r>
    <r>
      <rPr>
        <b/>
        <sz val="13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N</t>
    </r>
    <r>
      <rPr>
        <b/>
        <sz val="11"/>
        <color theme="1"/>
        <rFont val="Arial Narrow"/>
        <family val="2"/>
      </rPr>
      <t>UMBER</t>
    </r>
  </si>
  <si>
    <r>
      <rPr>
        <b/>
        <sz val="14"/>
        <color theme="1"/>
        <rFont val="Arial Narrow"/>
        <family val="2"/>
      </rPr>
      <t>P</t>
    </r>
    <r>
      <rPr>
        <b/>
        <sz val="11"/>
        <color theme="1"/>
        <rFont val="Arial Narrow"/>
        <family val="2"/>
      </rPr>
      <t>HONE</t>
    </r>
    <r>
      <rPr>
        <b/>
        <sz val="13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N</t>
    </r>
    <r>
      <rPr>
        <b/>
        <sz val="11"/>
        <color theme="1"/>
        <rFont val="Arial Narrow"/>
        <family val="2"/>
      </rPr>
      <t>UMBER</t>
    </r>
  </si>
  <si>
    <r>
      <t xml:space="preserve"> ** Complete below section if </t>
    </r>
    <r>
      <rPr>
        <b/>
        <sz val="11"/>
        <color theme="1"/>
        <rFont val="Arial Narrow"/>
        <family val="2"/>
      </rPr>
      <t>NEW</t>
    </r>
    <r>
      <rPr>
        <sz val="11"/>
        <color theme="1"/>
        <rFont val="Arial Narrow"/>
        <family val="2"/>
      </rPr>
      <t xml:space="preserve"> customer **</t>
    </r>
  </si>
  <si>
    <r>
      <rPr>
        <b/>
        <sz val="14"/>
        <color theme="1"/>
        <rFont val="Arial Narrow"/>
        <family val="2"/>
      </rPr>
      <t>S</t>
    </r>
    <r>
      <rPr>
        <b/>
        <sz val="11"/>
        <color theme="1"/>
        <rFont val="Arial Narrow"/>
        <family val="2"/>
      </rPr>
      <t>TREET</t>
    </r>
    <r>
      <rPr>
        <b/>
        <sz val="13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A</t>
    </r>
    <r>
      <rPr>
        <b/>
        <sz val="11"/>
        <color theme="1"/>
        <rFont val="Arial Narrow"/>
        <family val="2"/>
      </rPr>
      <t>DDRESS</t>
    </r>
  </si>
  <si>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ITY</t>
    </r>
    <r>
      <rPr>
        <b/>
        <sz val="13"/>
        <color theme="1"/>
        <rFont val="Arial Narrow"/>
        <family val="2"/>
      </rPr>
      <t xml:space="preserve">, </t>
    </r>
    <r>
      <rPr>
        <b/>
        <sz val="14"/>
        <color theme="1"/>
        <rFont val="Arial Narrow"/>
        <family val="2"/>
      </rPr>
      <t>S</t>
    </r>
    <r>
      <rPr>
        <b/>
        <sz val="11"/>
        <color theme="1"/>
        <rFont val="Arial Narrow"/>
        <family val="2"/>
      </rPr>
      <t>TATE</t>
    </r>
    <r>
      <rPr>
        <b/>
        <sz val="13"/>
        <color theme="1"/>
        <rFont val="Arial Narrow"/>
        <family val="2"/>
      </rPr>
      <t>/</t>
    </r>
    <r>
      <rPr>
        <b/>
        <sz val="14"/>
        <color theme="1"/>
        <rFont val="Arial Narrow"/>
        <family val="2"/>
      </rPr>
      <t>P</t>
    </r>
    <r>
      <rPr>
        <b/>
        <sz val="11"/>
        <color theme="1"/>
        <rFont val="Arial Narrow"/>
        <family val="2"/>
      </rPr>
      <t>ROVINCE</t>
    </r>
  </si>
  <si>
    <r>
      <rPr>
        <b/>
        <sz val="16"/>
        <color theme="1"/>
        <rFont val="Arial Narrow"/>
        <family val="2"/>
      </rPr>
      <t>Z</t>
    </r>
    <r>
      <rPr>
        <b/>
        <sz val="11"/>
        <color theme="1"/>
        <rFont val="Arial Narrow"/>
        <family val="2"/>
      </rPr>
      <t>IP/</t>
    </r>
    <r>
      <rPr>
        <b/>
        <sz val="14"/>
        <color theme="1"/>
        <rFont val="Arial Narrow"/>
        <family val="2"/>
      </rPr>
      <t>P</t>
    </r>
    <r>
      <rPr>
        <b/>
        <sz val="11"/>
        <color theme="1"/>
        <rFont val="Arial Narrow"/>
        <family val="2"/>
      </rPr>
      <t xml:space="preserve">OSTAL </t>
    </r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ODE</t>
    </r>
  </si>
  <si>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REDIT</t>
    </r>
    <r>
      <rPr>
        <b/>
        <sz val="13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ARD</t>
    </r>
    <r>
      <rPr>
        <b/>
        <sz val="13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N</t>
    </r>
    <r>
      <rPr>
        <b/>
        <sz val="11"/>
        <color theme="1"/>
        <rFont val="Arial Narrow"/>
        <family val="2"/>
      </rPr>
      <t>UMBER</t>
    </r>
  </si>
  <si>
    <r>
      <rPr>
        <b/>
        <sz val="16"/>
        <color theme="1"/>
        <rFont val="Arial Narrow"/>
        <family val="2"/>
      </rPr>
      <t>E</t>
    </r>
    <r>
      <rPr>
        <b/>
        <sz val="11"/>
        <color theme="1"/>
        <rFont val="Arial Narrow"/>
        <family val="2"/>
      </rPr>
      <t>XP</t>
    </r>
  </si>
  <si>
    <r>
      <rPr>
        <b/>
        <sz val="14"/>
        <color theme="1"/>
        <rFont val="Arial Narrow"/>
        <family val="2"/>
      </rPr>
      <t>C</t>
    </r>
    <r>
      <rPr>
        <b/>
        <sz val="11"/>
        <color theme="1"/>
        <rFont val="Arial Narrow"/>
        <family val="2"/>
      </rPr>
      <t>VV</t>
    </r>
  </si>
  <si>
    <t>A 4% transportation surcharge will be added to all Hermle orders in addtion to the regular shipping</t>
  </si>
  <si>
    <t>141-020/52 B.P</t>
  </si>
  <si>
    <t>141-020/52 F.P</t>
  </si>
  <si>
    <t>451-050/75 A.B,DB,DBL</t>
  </si>
  <si>
    <t>HO 01</t>
  </si>
  <si>
    <t>HK 02</t>
  </si>
  <si>
    <t>Prices 5/29/2026</t>
  </si>
  <si>
    <t>Ph: 1-563-263-6759
Fax: 1-563-263-0428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</si>
</sst>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m/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6"/>
      <color theme="0"/>
      <name val="Arial Narrow"/>
      <family val="2"/>
    </font>
    <font>
      <b/>
      <sz val="2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26"/>
      <color theme="1"/>
      <name val="Baskerville Old Face"/>
      <family val="1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164" fontId="1" fillId="0" borderId="2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4" fontId="1" fillId="0" borderId="2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6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164" fontId="1" fillId="0" borderId="2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6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4" fillId="5" borderId="7" xfId="0" applyFont="1" applyFill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4" fontId="13" fillId="0" borderId="7" xfId="1" applyNumberFormat="1" applyBorder="1" applyAlignment="1">
      <alignment horizontal="center" vertical="center"/>
    </xf>
    <xf numFmtId="165" fontId="8" fillId="0" borderId="33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165" fontId="8" fillId="0" borderId="37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49" fontId="1" fillId="6" borderId="13" xfId="0" applyNumberFormat="1" applyFont="1" applyFill="1" applyBorder="1" applyAlignment="1" applyProtection="1">
      <alignment horizontal="center" vertical="center"/>
      <protection locked="0"/>
    </xf>
    <xf numFmtId="49" fontId="1" fillId="6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3" fillId="0" borderId="0" xfId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9" fillId="5" borderId="13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6" fontId="1" fillId="6" borderId="13" xfId="0" applyNumberFormat="1" applyFont="1" applyFill="1" applyBorder="1" applyAlignment="1" applyProtection="1">
      <alignment horizontal="center" vertical="center"/>
      <protection locked="0"/>
    </xf>
    <xf numFmtId="166" fontId="1" fillId="6" borderId="4" xfId="0" applyNumberFormat="1" applyFont="1" applyFill="1" applyBorder="1" applyAlignment="1" applyProtection="1">
      <alignment horizontal="center" vertical="center"/>
      <protection locked="0"/>
    </xf>
    <xf numFmtId="166" fontId="1" fillId="6" borderId="9" xfId="0" applyNumberFormat="1" applyFont="1" applyFill="1" applyBorder="1" applyAlignment="1" applyProtection="1">
      <alignment horizontal="center" vertical="center"/>
      <protection locked="0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$@4" TargetMode="External"/><Relationship Id="rId2" Type="http://schemas.openxmlformats.org/officeDocument/2006/relationships/hyperlink" Target="mailto:$@40" TargetMode="External"/><Relationship Id="rId1" Type="http://schemas.openxmlformats.org/officeDocument/2006/relationships/hyperlink" Target="mailto:butterworth@butterworthclock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$@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41"/>
  <sheetViews>
    <sheetView showGridLines="0" showRowColHeaders="0" tabSelected="1" zoomScaleNormal="100" workbookViewId="0">
      <selection activeCell="N9" sqref="N9"/>
    </sheetView>
  </sheetViews>
  <sheetFormatPr defaultColWidth="9.140625" defaultRowHeight="16.5" x14ac:dyDescent="0.25"/>
  <cols>
    <col min="1" max="1" width="2.42578125" style="21" customWidth="1"/>
    <col min="2" max="2" width="4" style="21" bestFit="1" customWidth="1"/>
    <col min="3" max="3" width="20.42578125" style="21" bestFit="1" customWidth="1"/>
    <col min="4" max="4" width="8.28515625" style="21" bestFit="1" customWidth="1"/>
    <col min="5" max="5" width="7.7109375" style="21" customWidth="1"/>
    <col min="6" max="6" width="4" style="21" bestFit="1" customWidth="1"/>
    <col min="7" max="7" width="17.5703125" style="21" bestFit="1" customWidth="1"/>
    <col min="8" max="8" width="8.28515625" style="21" bestFit="1" customWidth="1"/>
    <col min="9" max="9" width="7.7109375" style="21" customWidth="1"/>
    <col min="10" max="10" width="4" style="21" bestFit="1" customWidth="1"/>
    <col min="11" max="11" width="20.140625" style="21" bestFit="1" customWidth="1"/>
    <col min="12" max="12" width="8.28515625" style="21" bestFit="1" customWidth="1"/>
    <col min="13" max="13" width="7.7109375" style="21" customWidth="1"/>
    <col min="14" max="14" width="4" style="21" bestFit="1" customWidth="1"/>
    <col min="15" max="15" width="21.5703125" style="21" bestFit="1" customWidth="1"/>
    <col min="16" max="16" width="8.28515625" style="21" bestFit="1" customWidth="1"/>
    <col min="17" max="17" width="7.7109375" style="21" customWidth="1"/>
    <col min="18" max="18" width="2.7109375" style="21" customWidth="1"/>
    <col min="19" max="16384" width="9.140625" style="21"/>
  </cols>
  <sheetData>
    <row r="1" spans="1:17" ht="47.25" customHeight="1" x14ac:dyDescent="0.25">
      <c r="B1" s="113" t="s">
        <v>0</v>
      </c>
      <c r="C1" s="113"/>
      <c r="D1" s="113"/>
      <c r="E1" s="113"/>
      <c r="F1" s="112" t="s">
        <v>1</v>
      </c>
      <c r="G1" s="112"/>
      <c r="H1" s="112"/>
      <c r="I1" s="112"/>
      <c r="J1" s="112"/>
      <c r="K1" s="112"/>
      <c r="L1" s="112"/>
      <c r="M1" s="112"/>
      <c r="N1" s="36"/>
      <c r="O1" s="111" t="s">
        <v>383</v>
      </c>
      <c r="P1" s="111"/>
      <c r="Q1" s="111"/>
    </row>
    <row r="2" spans="1:17" ht="17.25" customHeight="1" x14ac:dyDescent="0.25">
      <c r="A2" s="45"/>
      <c r="B2" s="116" t="s">
        <v>382</v>
      </c>
      <c r="C2" s="116"/>
      <c r="D2" s="116"/>
      <c r="E2" s="45"/>
      <c r="F2" s="115" t="s">
        <v>2</v>
      </c>
      <c r="G2" s="115"/>
      <c r="H2" s="115"/>
      <c r="I2" s="115"/>
      <c r="J2" s="115"/>
      <c r="K2" s="115"/>
      <c r="L2" s="115"/>
      <c r="M2" s="115"/>
      <c r="N2" s="45"/>
      <c r="O2" s="114" t="s">
        <v>3</v>
      </c>
      <c r="P2" s="114"/>
      <c r="Q2" s="114"/>
    </row>
    <row r="3" spans="1:17" ht="9.75" customHeight="1" x14ac:dyDescent="0.25"/>
    <row r="4" spans="1:17" ht="33.75" x14ac:dyDescent="0.25">
      <c r="B4" s="78" t="s">
        <v>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</row>
    <row r="5" spans="1:17" ht="25.5" x14ac:dyDescent="0.25">
      <c r="B5" s="81" t="s">
        <v>5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x14ac:dyDescent="0.25">
      <c r="B6" s="2" t="s">
        <v>6</v>
      </c>
      <c r="C6" s="3" t="s">
        <v>7</v>
      </c>
      <c r="D6" s="4" t="s">
        <v>8</v>
      </c>
      <c r="E6" s="5" t="s">
        <v>9</v>
      </c>
      <c r="F6" s="2" t="s">
        <v>6</v>
      </c>
      <c r="G6" s="3" t="s">
        <v>7</v>
      </c>
      <c r="H6" s="4" t="s">
        <v>8</v>
      </c>
      <c r="I6" s="5" t="s">
        <v>9</v>
      </c>
      <c r="J6" s="2" t="s">
        <v>6</v>
      </c>
      <c r="K6" s="3" t="s">
        <v>7</v>
      </c>
      <c r="L6" s="4" t="s">
        <v>8</v>
      </c>
      <c r="M6" s="5" t="s">
        <v>9</v>
      </c>
      <c r="N6" s="2" t="s">
        <v>6</v>
      </c>
      <c r="O6" s="3" t="s">
        <v>7</v>
      </c>
      <c r="P6" s="4" t="s">
        <v>8</v>
      </c>
      <c r="Q6" s="5" t="s">
        <v>9</v>
      </c>
    </row>
    <row r="7" spans="1:17" ht="16.5" customHeight="1" x14ac:dyDescent="0.25">
      <c r="B7" s="38"/>
      <c r="C7" s="22" t="s">
        <v>10</v>
      </c>
      <c r="D7" s="33">
        <v>185</v>
      </c>
      <c r="E7" s="6">
        <f>+B7*D7</f>
        <v>0</v>
      </c>
      <c r="F7" s="38"/>
      <c r="G7" s="22" t="s">
        <v>11</v>
      </c>
      <c r="H7" s="33">
        <v>180</v>
      </c>
      <c r="I7" s="6">
        <f t="shared" ref="I7" si="0">+F7*H7</f>
        <v>0</v>
      </c>
      <c r="J7" s="39"/>
      <c r="K7" s="22" t="s">
        <v>12</v>
      </c>
      <c r="L7" s="33">
        <v>285</v>
      </c>
      <c r="M7" s="6">
        <f t="shared" ref="M7" si="1">+J7*L7</f>
        <v>0</v>
      </c>
      <c r="N7" s="39"/>
      <c r="O7" s="22" t="s">
        <v>13</v>
      </c>
      <c r="P7" s="33">
        <v>400</v>
      </c>
      <c r="Q7" s="6">
        <f t="shared" ref="Q7" si="2">+N7*P7</f>
        <v>0</v>
      </c>
    </row>
    <row r="8" spans="1:17" x14ac:dyDescent="0.25">
      <c r="B8" s="38"/>
      <c r="C8" s="22" t="s">
        <v>14</v>
      </c>
      <c r="D8" s="33">
        <v>185</v>
      </c>
      <c r="E8" s="6">
        <f t="shared" ref="E8:E30" si="3">+B8*D8</f>
        <v>0</v>
      </c>
      <c r="F8" s="38"/>
      <c r="G8" s="22" t="s">
        <v>15</v>
      </c>
      <c r="H8" s="33">
        <v>180</v>
      </c>
      <c r="I8" s="6">
        <f t="shared" ref="I8:I35" si="4">+F8*H8</f>
        <v>0</v>
      </c>
      <c r="J8" s="39"/>
      <c r="K8" s="22" t="s">
        <v>16</v>
      </c>
      <c r="L8" s="33">
        <v>285</v>
      </c>
      <c r="M8" s="6">
        <f>+J8*L8</f>
        <v>0</v>
      </c>
      <c r="N8" s="39"/>
      <c r="O8" s="22" t="s">
        <v>17</v>
      </c>
      <c r="P8" s="33">
        <v>425</v>
      </c>
      <c r="Q8" s="6">
        <f t="shared" ref="Q8:Q30" si="5">+N8*P8</f>
        <v>0</v>
      </c>
    </row>
    <row r="9" spans="1:17" x14ac:dyDescent="0.25">
      <c r="B9" s="38"/>
      <c r="C9" s="22" t="s">
        <v>18</v>
      </c>
      <c r="D9" s="33">
        <v>185</v>
      </c>
      <c r="E9" s="6">
        <f t="shared" si="3"/>
        <v>0</v>
      </c>
      <c r="F9" s="38"/>
      <c r="G9" s="22" t="s">
        <v>19</v>
      </c>
      <c r="H9" s="33">
        <v>180</v>
      </c>
      <c r="I9" s="6">
        <f t="shared" si="4"/>
        <v>0</v>
      </c>
      <c r="J9" s="39"/>
      <c r="K9" s="22" t="s">
        <v>20</v>
      </c>
      <c r="L9" s="33">
        <v>285</v>
      </c>
      <c r="M9" s="6">
        <f t="shared" ref="M9:M62" si="6">+J9*L9</f>
        <v>0</v>
      </c>
      <c r="N9" s="39"/>
      <c r="O9" s="22" t="s">
        <v>21</v>
      </c>
      <c r="P9" s="33">
        <v>550</v>
      </c>
      <c r="Q9" s="6">
        <f t="shared" si="5"/>
        <v>0</v>
      </c>
    </row>
    <row r="10" spans="1:17" x14ac:dyDescent="0.25">
      <c r="B10" s="38"/>
      <c r="C10" s="22" t="s">
        <v>22</v>
      </c>
      <c r="D10" s="33">
        <v>185</v>
      </c>
      <c r="E10" s="6">
        <f t="shared" si="3"/>
        <v>0</v>
      </c>
      <c r="F10" s="38"/>
      <c r="G10" s="22" t="s">
        <v>23</v>
      </c>
      <c r="H10" s="33">
        <v>215</v>
      </c>
      <c r="I10" s="6">
        <f t="shared" si="4"/>
        <v>0</v>
      </c>
      <c r="J10" s="39"/>
      <c r="K10" s="22" t="s">
        <v>24</v>
      </c>
      <c r="L10" s="33">
        <v>285</v>
      </c>
      <c r="M10" s="6">
        <f t="shared" si="6"/>
        <v>0</v>
      </c>
      <c r="N10" s="39"/>
      <c r="O10" s="22" t="s">
        <v>25</v>
      </c>
      <c r="P10" s="33">
        <v>550</v>
      </c>
      <c r="Q10" s="6">
        <f t="shared" si="5"/>
        <v>0</v>
      </c>
    </row>
    <row r="11" spans="1:17" x14ac:dyDescent="0.25">
      <c r="B11" s="38"/>
      <c r="C11" s="22" t="s">
        <v>26</v>
      </c>
      <c r="D11" s="33">
        <v>185</v>
      </c>
      <c r="E11" s="6">
        <f t="shared" si="3"/>
        <v>0</v>
      </c>
      <c r="F11" s="38"/>
      <c r="G11" s="22" t="s">
        <v>27</v>
      </c>
      <c r="H11" s="33">
        <v>215</v>
      </c>
      <c r="I11" s="6">
        <f t="shared" si="4"/>
        <v>0</v>
      </c>
      <c r="J11" s="39"/>
      <c r="K11" s="22" t="s">
        <v>28</v>
      </c>
      <c r="L11" s="33">
        <v>285</v>
      </c>
      <c r="M11" s="6">
        <f t="shared" si="6"/>
        <v>0</v>
      </c>
      <c r="N11" s="39"/>
      <c r="O11" s="22" t="s">
        <v>29</v>
      </c>
      <c r="P11" s="33">
        <v>1315</v>
      </c>
      <c r="Q11" s="6">
        <f t="shared" si="5"/>
        <v>0</v>
      </c>
    </row>
    <row r="12" spans="1:17" x14ac:dyDescent="0.25">
      <c r="B12" s="38"/>
      <c r="C12" s="22" t="s">
        <v>30</v>
      </c>
      <c r="D12" s="33">
        <v>185</v>
      </c>
      <c r="E12" s="6">
        <f t="shared" si="3"/>
        <v>0</v>
      </c>
      <c r="F12" s="38"/>
      <c r="G12" s="22" t="s">
        <v>31</v>
      </c>
      <c r="H12" s="33">
        <v>215</v>
      </c>
      <c r="I12" s="6">
        <f t="shared" si="4"/>
        <v>0</v>
      </c>
      <c r="J12" s="39"/>
      <c r="K12" s="22" t="s">
        <v>32</v>
      </c>
      <c r="L12" s="33">
        <v>285</v>
      </c>
      <c r="M12" s="6">
        <f t="shared" si="6"/>
        <v>0</v>
      </c>
      <c r="N12" s="39"/>
      <c r="O12" s="22" t="s">
        <v>33</v>
      </c>
      <c r="P12" s="33">
        <v>200</v>
      </c>
      <c r="Q12" s="6">
        <f t="shared" si="5"/>
        <v>0</v>
      </c>
    </row>
    <row r="13" spans="1:17" x14ac:dyDescent="0.25">
      <c r="B13" s="38"/>
      <c r="C13" s="22" t="s">
        <v>34</v>
      </c>
      <c r="D13" s="33">
        <v>185</v>
      </c>
      <c r="E13" s="6">
        <f t="shared" si="3"/>
        <v>0</v>
      </c>
      <c r="F13" s="38"/>
      <c r="G13" s="22" t="s">
        <v>35</v>
      </c>
      <c r="H13" s="33">
        <v>215</v>
      </c>
      <c r="I13" s="6">
        <f t="shared" si="4"/>
        <v>0</v>
      </c>
      <c r="J13" s="39"/>
      <c r="K13" s="22" t="s">
        <v>36</v>
      </c>
      <c r="L13" s="33">
        <v>285</v>
      </c>
      <c r="M13" s="6">
        <f t="shared" si="6"/>
        <v>0</v>
      </c>
      <c r="N13" s="39"/>
      <c r="O13" s="22" t="s">
        <v>37</v>
      </c>
      <c r="P13" s="33">
        <v>345</v>
      </c>
      <c r="Q13" s="6">
        <f t="shared" si="5"/>
        <v>0</v>
      </c>
    </row>
    <row r="14" spans="1:17" x14ac:dyDescent="0.25">
      <c r="B14" s="38"/>
      <c r="C14" s="22" t="s">
        <v>38</v>
      </c>
      <c r="D14" s="33">
        <v>185</v>
      </c>
      <c r="E14" s="6">
        <f t="shared" si="3"/>
        <v>0</v>
      </c>
      <c r="F14" s="38"/>
      <c r="G14" s="22" t="s">
        <v>39</v>
      </c>
      <c r="H14" s="33">
        <v>215</v>
      </c>
      <c r="I14" s="6">
        <f t="shared" si="4"/>
        <v>0</v>
      </c>
      <c r="J14" s="39"/>
      <c r="K14" s="22" t="s">
        <v>40</v>
      </c>
      <c r="L14" s="33">
        <v>285</v>
      </c>
      <c r="M14" s="6">
        <f t="shared" si="6"/>
        <v>0</v>
      </c>
      <c r="N14" s="39"/>
      <c r="O14" s="22" t="s">
        <v>41</v>
      </c>
      <c r="P14" s="33">
        <v>300</v>
      </c>
      <c r="Q14" s="6">
        <f t="shared" si="5"/>
        <v>0</v>
      </c>
    </row>
    <row r="15" spans="1:17" x14ac:dyDescent="0.25">
      <c r="B15" s="38"/>
      <c r="C15" s="22" t="s">
        <v>42</v>
      </c>
      <c r="D15" s="33">
        <v>185</v>
      </c>
      <c r="E15" s="6">
        <f t="shared" si="3"/>
        <v>0</v>
      </c>
      <c r="F15" s="38"/>
      <c r="G15" s="22" t="s">
        <v>43</v>
      </c>
      <c r="H15" s="33">
        <v>215</v>
      </c>
      <c r="I15" s="6">
        <f t="shared" si="4"/>
        <v>0</v>
      </c>
      <c r="J15" s="39"/>
      <c r="K15" s="22" t="s">
        <v>44</v>
      </c>
      <c r="L15" s="33">
        <v>285</v>
      </c>
      <c r="M15" s="6">
        <f t="shared" si="6"/>
        <v>0</v>
      </c>
      <c r="N15" s="39"/>
      <c r="O15" s="22" t="s">
        <v>45</v>
      </c>
      <c r="P15" s="33">
        <v>345</v>
      </c>
      <c r="Q15" s="6">
        <f t="shared" si="5"/>
        <v>0</v>
      </c>
    </row>
    <row r="16" spans="1:17" x14ac:dyDescent="0.25">
      <c r="B16" s="38"/>
      <c r="C16" s="22" t="s">
        <v>46</v>
      </c>
      <c r="D16" s="33">
        <v>185</v>
      </c>
      <c r="E16" s="6">
        <f t="shared" si="3"/>
        <v>0</v>
      </c>
      <c r="F16" s="38"/>
      <c r="G16" s="22" t="s">
        <v>47</v>
      </c>
      <c r="H16" s="33">
        <v>170</v>
      </c>
      <c r="I16" s="6">
        <f t="shared" si="4"/>
        <v>0</v>
      </c>
      <c r="J16" s="39"/>
      <c r="K16" s="22" t="s">
        <v>48</v>
      </c>
      <c r="L16" s="33">
        <v>285</v>
      </c>
      <c r="M16" s="6">
        <f t="shared" si="6"/>
        <v>0</v>
      </c>
      <c r="N16" s="39"/>
      <c r="O16" s="22"/>
      <c r="P16" s="33"/>
      <c r="Q16" s="6">
        <f t="shared" si="5"/>
        <v>0</v>
      </c>
    </row>
    <row r="17" spans="2:17" x14ac:dyDescent="0.25">
      <c r="B17" s="38"/>
      <c r="C17" s="22" t="s">
        <v>49</v>
      </c>
      <c r="D17" s="33">
        <v>185</v>
      </c>
      <c r="E17" s="6">
        <f t="shared" si="3"/>
        <v>0</v>
      </c>
      <c r="F17" s="38"/>
      <c r="G17" s="22" t="s">
        <v>50</v>
      </c>
      <c r="H17" s="33">
        <v>170</v>
      </c>
      <c r="I17" s="6">
        <f t="shared" si="4"/>
        <v>0</v>
      </c>
      <c r="J17" s="39"/>
      <c r="K17" s="22" t="s">
        <v>51</v>
      </c>
      <c r="L17" s="33">
        <v>285</v>
      </c>
      <c r="M17" s="6">
        <f t="shared" si="6"/>
        <v>0</v>
      </c>
      <c r="N17" s="39"/>
      <c r="O17" s="22" t="s">
        <v>52</v>
      </c>
      <c r="P17" s="33">
        <v>355</v>
      </c>
      <c r="Q17" s="6">
        <f t="shared" si="5"/>
        <v>0</v>
      </c>
    </row>
    <row r="18" spans="2:17" x14ac:dyDescent="0.25">
      <c r="B18" s="38"/>
      <c r="C18" s="22" t="s">
        <v>53</v>
      </c>
      <c r="D18" s="33">
        <v>185</v>
      </c>
      <c r="E18" s="6">
        <f t="shared" si="3"/>
        <v>0</v>
      </c>
      <c r="F18" s="39"/>
      <c r="G18" s="22" t="s">
        <v>54</v>
      </c>
      <c r="H18" s="33">
        <v>170</v>
      </c>
      <c r="I18" s="6">
        <f t="shared" si="4"/>
        <v>0</v>
      </c>
      <c r="J18" s="39"/>
      <c r="K18" s="22" t="s">
        <v>55</v>
      </c>
      <c r="L18" s="33">
        <v>310</v>
      </c>
      <c r="M18" s="6">
        <f t="shared" si="6"/>
        <v>0</v>
      </c>
      <c r="N18" s="39"/>
      <c r="O18" s="22" t="s">
        <v>56</v>
      </c>
      <c r="P18" s="33">
        <v>345</v>
      </c>
      <c r="Q18" s="6">
        <f t="shared" si="5"/>
        <v>0</v>
      </c>
    </row>
    <row r="19" spans="2:17" x14ac:dyDescent="0.25">
      <c r="B19" s="38"/>
      <c r="C19" s="22" t="s">
        <v>57</v>
      </c>
      <c r="D19" s="33">
        <v>185</v>
      </c>
      <c r="E19" s="6">
        <f t="shared" si="3"/>
        <v>0</v>
      </c>
      <c r="F19" s="39"/>
      <c r="G19" s="22" t="s">
        <v>58</v>
      </c>
      <c r="H19" s="33">
        <v>170</v>
      </c>
      <c r="I19" s="6">
        <f t="shared" si="4"/>
        <v>0</v>
      </c>
      <c r="J19" s="39"/>
      <c r="K19" s="22" t="s">
        <v>59</v>
      </c>
      <c r="L19" s="33">
        <v>305</v>
      </c>
      <c r="M19" s="6">
        <f t="shared" si="6"/>
        <v>0</v>
      </c>
      <c r="N19" s="39"/>
      <c r="O19" s="22" t="s">
        <v>60</v>
      </c>
      <c r="P19" s="33">
        <v>345</v>
      </c>
      <c r="Q19" s="6">
        <f t="shared" si="5"/>
        <v>0</v>
      </c>
    </row>
    <row r="20" spans="2:17" x14ac:dyDescent="0.25">
      <c r="B20" s="38"/>
      <c r="C20" s="22" t="s">
        <v>61</v>
      </c>
      <c r="D20" s="33">
        <v>450</v>
      </c>
      <c r="E20" s="6">
        <f t="shared" si="3"/>
        <v>0</v>
      </c>
      <c r="F20" s="39"/>
      <c r="G20" s="22" t="s">
        <v>62</v>
      </c>
      <c r="H20" s="33">
        <v>170</v>
      </c>
      <c r="I20" s="6">
        <f t="shared" si="4"/>
        <v>0</v>
      </c>
      <c r="J20" s="39"/>
      <c r="K20" s="22" t="s">
        <v>63</v>
      </c>
      <c r="L20" s="33">
        <v>340</v>
      </c>
      <c r="M20" s="6">
        <f t="shared" si="6"/>
        <v>0</v>
      </c>
      <c r="N20" s="39"/>
      <c r="O20" s="22" t="s">
        <v>64</v>
      </c>
      <c r="P20" s="33">
        <v>345</v>
      </c>
      <c r="Q20" s="6">
        <f t="shared" si="5"/>
        <v>0</v>
      </c>
    </row>
    <row r="21" spans="2:17" x14ac:dyDescent="0.25">
      <c r="B21" s="38"/>
      <c r="C21" s="22" t="s">
        <v>65</v>
      </c>
      <c r="D21" s="33">
        <v>500</v>
      </c>
      <c r="E21" s="6">
        <f t="shared" si="3"/>
        <v>0</v>
      </c>
      <c r="F21" s="39"/>
      <c r="G21" s="22" t="s">
        <v>66</v>
      </c>
      <c r="H21" s="33">
        <v>170</v>
      </c>
      <c r="I21" s="6">
        <f t="shared" si="4"/>
        <v>0</v>
      </c>
      <c r="J21" s="39"/>
      <c r="K21" s="22" t="s">
        <v>67</v>
      </c>
      <c r="L21" s="33">
        <v>340</v>
      </c>
      <c r="M21" s="6">
        <f t="shared" si="6"/>
        <v>0</v>
      </c>
      <c r="N21" s="39"/>
      <c r="O21" s="22" t="s">
        <v>68</v>
      </c>
      <c r="P21" s="33">
        <v>345</v>
      </c>
      <c r="Q21" s="6">
        <f t="shared" si="5"/>
        <v>0</v>
      </c>
    </row>
    <row r="22" spans="2:17" x14ac:dyDescent="0.25">
      <c r="B22" s="38"/>
      <c r="C22" s="22"/>
      <c r="D22" s="33"/>
      <c r="E22" s="6">
        <f t="shared" si="3"/>
        <v>0</v>
      </c>
      <c r="F22" s="39"/>
      <c r="G22" s="22" t="s">
        <v>69</v>
      </c>
      <c r="H22" s="33">
        <v>185</v>
      </c>
      <c r="I22" s="6">
        <f t="shared" si="4"/>
        <v>0</v>
      </c>
      <c r="J22" s="39"/>
      <c r="K22" s="22" t="s">
        <v>70</v>
      </c>
      <c r="L22" s="33">
        <v>340</v>
      </c>
      <c r="M22" s="6">
        <f t="shared" si="6"/>
        <v>0</v>
      </c>
      <c r="N22" s="39"/>
      <c r="O22" s="22" t="s">
        <v>71</v>
      </c>
      <c r="P22" s="33">
        <v>345</v>
      </c>
      <c r="Q22" s="6">
        <f t="shared" si="5"/>
        <v>0</v>
      </c>
    </row>
    <row r="23" spans="2:17" x14ac:dyDescent="0.25">
      <c r="B23" s="38"/>
      <c r="C23" s="22" t="s">
        <v>72</v>
      </c>
      <c r="D23" s="33">
        <v>200</v>
      </c>
      <c r="E23" s="6">
        <f t="shared" si="3"/>
        <v>0</v>
      </c>
      <c r="F23" s="39"/>
      <c r="G23" s="22" t="s">
        <v>73</v>
      </c>
      <c r="H23" s="33">
        <v>240</v>
      </c>
      <c r="I23" s="6">
        <f t="shared" si="4"/>
        <v>0</v>
      </c>
      <c r="J23" s="39"/>
      <c r="K23" s="22" t="s">
        <v>74</v>
      </c>
      <c r="L23" s="33">
        <v>340</v>
      </c>
      <c r="M23" s="6">
        <f t="shared" si="6"/>
        <v>0</v>
      </c>
      <c r="N23" s="39"/>
      <c r="O23" s="22" t="s">
        <v>75</v>
      </c>
      <c r="P23" s="33">
        <v>345</v>
      </c>
      <c r="Q23" s="6">
        <f t="shared" si="5"/>
        <v>0</v>
      </c>
    </row>
    <row r="24" spans="2:17" x14ac:dyDescent="0.25">
      <c r="B24" s="38"/>
      <c r="C24" s="22" t="s">
        <v>76</v>
      </c>
      <c r="D24" s="33">
        <v>190</v>
      </c>
      <c r="E24" s="6">
        <f t="shared" si="3"/>
        <v>0</v>
      </c>
      <c r="F24" s="39"/>
      <c r="G24" s="22" t="s">
        <v>77</v>
      </c>
      <c r="H24" s="33">
        <v>225</v>
      </c>
      <c r="I24" s="6">
        <f t="shared" si="4"/>
        <v>0</v>
      </c>
      <c r="J24" s="39"/>
      <c r="K24" s="22" t="s">
        <v>78</v>
      </c>
      <c r="L24" s="33">
        <v>340</v>
      </c>
      <c r="M24" s="6">
        <f t="shared" si="6"/>
        <v>0</v>
      </c>
      <c r="N24" s="39"/>
      <c r="O24" s="22" t="s">
        <v>79</v>
      </c>
      <c r="P24" s="33">
        <v>345</v>
      </c>
      <c r="Q24" s="6">
        <f t="shared" si="5"/>
        <v>0</v>
      </c>
    </row>
    <row r="25" spans="2:17" x14ac:dyDescent="0.25">
      <c r="B25" s="38"/>
      <c r="C25" s="22" t="s">
        <v>80</v>
      </c>
      <c r="D25" s="33">
        <v>190</v>
      </c>
      <c r="E25" s="6">
        <v>0</v>
      </c>
      <c r="F25" s="39"/>
      <c r="G25" s="22" t="s">
        <v>81</v>
      </c>
      <c r="H25" s="33">
        <v>315</v>
      </c>
      <c r="I25" s="6">
        <f t="shared" si="4"/>
        <v>0</v>
      </c>
      <c r="J25" s="39"/>
      <c r="K25" s="22" t="s">
        <v>82</v>
      </c>
      <c r="L25" s="33">
        <v>340</v>
      </c>
      <c r="M25" s="6">
        <f t="shared" si="6"/>
        <v>0</v>
      </c>
      <c r="N25" s="39"/>
      <c r="O25" s="22" t="s">
        <v>83</v>
      </c>
      <c r="P25" s="33">
        <v>345</v>
      </c>
      <c r="Q25" s="6">
        <f t="shared" si="5"/>
        <v>0</v>
      </c>
    </row>
    <row r="26" spans="2:17" x14ac:dyDescent="0.25">
      <c r="B26" s="38"/>
      <c r="C26" s="22" t="s">
        <v>84</v>
      </c>
      <c r="D26" s="33">
        <v>190</v>
      </c>
      <c r="E26" s="6">
        <v>0</v>
      </c>
      <c r="F26" s="39"/>
      <c r="G26" s="22" t="s">
        <v>85</v>
      </c>
      <c r="H26" s="33">
        <v>240</v>
      </c>
      <c r="I26" s="6">
        <f t="shared" si="4"/>
        <v>0</v>
      </c>
      <c r="J26" s="39"/>
      <c r="K26" s="22" t="s">
        <v>86</v>
      </c>
      <c r="L26" s="33">
        <v>340</v>
      </c>
      <c r="M26" s="6">
        <f t="shared" si="6"/>
        <v>0</v>
      </c>
      <c r="N26" s="39"/>
      <c r="O26" s="22" t="s">
        <v>87</v>
      </c>
      <c r="P26" s="64">
        <v>345</v>
      </c>
      <c r="Q26" s="6">
        <f t="shared" si="5"/>
        <v>0</v>
      </c>
    </row>
    <row r="27" spans="2:17" x14ac:dyDescent="0.25">
      <c r="B27" s="38"/>
      <c r="C27" s="22" t="s">
        <v>88</v>
      </c>
      <c r="D27" s="33">
        <v>190</v>
      </c>
      <c r="E27" s="6">
        <f t="shared" si="3"/>
        <v>0</v>
      </c>
      <c r="F27" s="39"/>
      <c r="G27" s="22" t="s">
        <v>89</v>
      </c>
      <c r="H27" s="33">
        <v>225</v>
      </c>
      <c r="I27" s="6">
        <f t="shared" si="4"/>
        <v>0</v>
      </c>
      <c r="J27" s="39"/>
      <c r="K27" s="22" t="s">
        <v>90</v>
      </c>
      <c r="L27" s="33">
        <v>305</v>
      </c>
      <c r="M27" s="6">
        <f t="shared" ref="M27" si="7">+J27*L27</f>
        <v>0</v>
      </c>
      <c r="N27" s="39"/>
      <c r="O27" s="22" t="s">
        <v>91</v>
      </c>
      <c r="P27" s="33">
        <v>345</v>
      </c>
      <c r="Q27" s="6">
        <f t="shared" si="5"/>
        <v>0</v>
      </c>
    </row>
    <row r="28" spans="2:17" x14ac:dyDescent="0.25">
      <c r="B28" s="38"/>
      <c r="C28" s="22" t="s">
        <v>377</v>
      </c>
      <c r="D28" s="33">
        <v>190</v>
      </c>
      <c r="E28" s="6">
        <f t="shared" si="3"/>
        <v>0</v>
      </c>
      <c r="F28" s="39"/>
      <c r="G28" s="22" t="s">
        <v>92</v>
      </c>
      <c r="H28" s="33">
        <v>225</v>
      </c>
      <c r="I28" s="6">
        <f t="shared" si="4"/>
        <v>0</v>
      </c>
      <c r="J28" s="39"/>
      <c r="K28" s="22" t="s">
        <v>93</v>
      </c>
      <c r="L28" s="33">
        <v>305</v>
      </c>
      <c r="M28" s="6">
        <f t="shared" si="6"/>
        <v>0</v>
      </c>
      <c r="N28" s="39"/>
      <c r="O28" s="22" t="s">
        <v>94</v>
      </c>
      <c r="P28" s="33">
        <v>345</v>
      </c>
      <c r="Q28" s="6">
        <f t="shared" si="5"/>
        <v>0</v>
      </c>
    </row>
    <row r="29" spans="2:17" x14ac:dyDescent="0.25">
      <c r="B29" s="38"/>
      <c r="C29" s="22" t="s">
        <v>378</v>
      </c>
      <c r="D29" s="33">
        <v>190</v>
      </c>
      <c r="E29" s="6">
        <f t="shared" si="3"/>
        <v>0</v>
      </c>
      <c r="F29" s="39"/>
      <c r="G29" s="22" t="s">
        <v>95</v>
      </c>
      <c r="H29" s="33">
        <v>225</v>
      </c>
      <c r="I29" s="6">
        <f t="shared" si="4"/>
        <v>0</v>
      </c>
      <c r="J29" s="39"/>
      <c r="K29" s="22" t="s">
        <v>96</v>
      </c>
      <c r="L29" s="33">
        <v>305</v>
      </c>
      <c r="M29" s="6">
        <f t="shared" si="6"/>
        <v>0</v>
      </c>
      <c r="N29" s="39"/>
      <c r="O29" s="22" t="s">
        <v>97</v>
      </c>
      <c r="P29" s="33">
        <v>345</v>
      </c>
      <c r="Q29" s="6">
        <f t="shared" si="5"/>
        <v>0</v>
      </c>
    </row>
    <row r="30" spans="2:17" x14ac:dyDescent="0.25">
      <c r="B30" s="38"/>
      <c r="C30" s="22" t="s">
        <v>98</v>
      </c>
      <c r="D30" s="33">
        <v>190</v>
      </c>
      <c r="E30" s="6">
        <f t="shared" si="3"/>
        <v>0</v>
      </c>
      <c r="F30" s="39"/>
      <c r="G30" s="22" t="s">
        <v>99</v>
      </c>
      <c r="H30" s="33">
        <v>225</v>
      </c>
      <c r="I30" s="6">
        <f t="shared" si="4"/>
        <v>0</v>
      </c>
      <c r="J30" s="39"/>
      <c r="K30" s="22" t="s">
        <v>100</v>
      </c>
      <c r="L30" s="33">
        <v>305</v>
      </c>
      <c r="M30" s="6">
        <f t="shared" si="6"/>
        <v>0</v>
      </c>
      <c r="N30" s="39"/>
      <c r="O30" s="22" t="s">
        <v>101</v>
      </c>
      <c r="P30" s="33">
        <v>345</v>
      </c>
      <c r="Q30" s="6">
        <f t="shared" si="5"/>
        <v>0</v>
      </c>
    </row>
    <row r="31" spans="2:17" x14ac:dyDescent="0.25">
      <c r="B31" s="38"/>
      <c r="C31" s="22" t="s">
        <v>102</v>
      </c>
      <c r="D31" s="33">
        <v>190</v>
      </c>
      <c r="E31" s="6">
        <f t="shared" ref="E31:E66" si="8">+B31*D31</f>
        <v>0</v>
      </c>
      <c r="F31" s="39"/>
      <c r="G31" s="22" t="s">
        <v>103</v>
      </c>
      <c r="H31" s="33">
        <v>225</v>
      </c>
      <c r="I31" s="6">
        <f t="shared" si="4"/>
        <v>0</v>
      </c>
      <c r="J31" s="39"/>
      <c r="K31" s="22" t="s">
        <v>104</v>
      </c>
      <c r="L31" s="33">
        <v>305</v>
      </c>
      <c r="M31" s="6">
        <f t="shared" si="6"/>
        <v>0</v>
      </c>
      <c r="N31" s="39"/>
      <c r="O31" s="22" t="s">
        <v>105</v>
      </c>
      <c r="P31" s="33">
        <v>345</v>
      </c>
      <c r="Q31" s="6">
        <f>+N31*P31</f>
        <v>0</v>
      </c>
    </row>
    <row r="32" spans="2:17" x14ac:dyDescent="0.25">
      <c r="B32" s="38"/>
      <c r="C32" s="22" t="s">
        <v>106</v>
      </c>
      <c r="D32" s="33">
        <v>190</v>
      </c>
      <c r="E32" s="6">
        <f t="shared" si="8"/>
        <v>0</v>
      </c>
      <c r="F32" s="39"/>
      <c r="G32" s="22" t="s">
        <v>107</v>
      </c>
      <c r="H32" s="33">
        <v>225</v>
      </c>
      <c r="I32" s="6">
        <f t="shared" si="4"/>
        <v>0</v>
      </c>
      <c r="J32" s="39"/>
      <c r="K32" s="22" t="s">
        <v>108</v>
      </c>
      <c r="L32" s="33">
        <v>305</v>
      </c>
      <c r="M32" s="6">
        <f t="shared" si="6"/>
        <v>0</v>
      </c>
      <c r="N32" s="39"/>
      <c r="O32" s="22" t="s">
        <v>109</v>
      </c>
      <c r="P32" s="33">
        <v>345</v>
      </c>
      <c r="Q32" s="6">
        <f t="shared" ref="Q32:Q66" si="9">+N32*P32</f>
        <v>0</v>
      </c>
    </row>
    <row r="33" spans="2:17" x14ac:dyDescent="0.25">
      <c r="B33" s="38"/>
      <c r="C33" s="22" t="s">
        <v>110</v>
      </c>
      <c r="D33" s="33">
        <v>190</v>
      </c>
      <c r="E33" s="6">
        <f t="shared" si="8"/>
        <v>0</v>
      </c>
      <c r="F33" s="39"/>
      <c r="G33" s="22" t="s">
        <v>111</v>
      </c>
      <c r="H33" s="33">
        <v>225</v>
      </c>
      <c r="I33" s="6">
        <f t="shared" si="4"/>
        <v>0</v>
      </c>
      <c r="J33" s="39"/>
      <c r="K33" s="22" t="s">
        <v>112</v>
      </c>
      <c r="L33" s="33">
        <v>305</v>
      </c>
      <c r="M33" s="6">
        <f t="shared" si="6"/>
        <v>0</v>
      </c>
      <c r="N33" s="39"/>
      <c r="O33" s="22" t="s">
        <v>113</v>
      </c>
      <c r="P33" s="33">
        <v>345</v>
      </c>
      <c r="Q33" s="6">
        <f t="shared" si="9"/>
        <v>0</v>
      </c>
    </row>
    <row r="34" spans="2:17" x14ac:dyDescent="0.25">
      <c r="B34" s="38"/>
      <c r="C34" s="22" t="s">
        <v>114</v>
      </c>
      <c r="D34" s="33">
        <v>190</v>
      </c>
      <c r="E34" s="6">
        <f t="shared" si="8"/>
        <v>0</v>
      </c>
      <c r="F34" s="39"/>
      <c r="G34" s="22" t="s">
        <v>115</v>
      </c>
      <c r="H34" s="33">
        <v>225</v>
      </c>
      <c r="I34" s="6">
        <f t="shared" si="4"/>
        <v>0</v>
      </c>
      <c r="J34" s="39"/>
      <c r="K34" s="22" t="s">
        <v>116</v>
      </c>
      <c r="L34" s="33">
        <v>305</v>
      </c>
      <c r="M34" s="6">
        <f t="shared" si="6"/>
        <v>0</v>
      </c>
      <c r="N34" s="39"/>
      <c r="O34" s="22" t="s">
        <v>117</v>
      </c>
      <c r="P34" s="33">
        <v>345</v>
      </c>
      <c r="Q34" s="6">
        <f t="shared" si="9"/>
        <v>0</v>
      </c>
    </row>
    <row r="35" spans="2:17" x14ac:dyDescent="0.25">
      <c r="B35" s="38"/>
      <c r="C35" s="22" t="s">
        <v>118</v>
      </c>
      <c r="D35" s="33">
        <v>190</v>
      </c>
      <c r="E35" s="6">
        <f t="shared" si="8"/>
        <v>0</v>
      </c>
      <c r="F35" s="39"/>
      <c r="G35" s="22" t="s">
        <v>119</v>
      </c>
      <c r="H35" s="33">
        <v>225</v>
      </c>
      <c r="I35" s="6">
        <f t="shared" si="4"/>
        <v>0</v>
      </c>
      <c r="J35" s="39"/>
      <c r="K35" s="22" t="s">
        <v>120</v>
      </c>
      <c r="L35" s="33">
        <v>305</v>
      </c>
      <c r="M35" s="6">
        <f t="shared" si="6"/>
        <v>0</v>
      </c>
      <c r="N35" s="39"/>
      <c r="O35" s="22" t="s">
        <v>121</v>
      </c>
      <c r="P35" s="33">
        <v>345</v>
      </c>
      <c r="Q35" s="6">
        <f t="shared" si="9"/>
        <v>0</v>
      </c>
    </row>
    <row r="36" spans="2:17" x14ac:dyDescent="0.25">
      <c r="B36" s="38"/>
      <c r="C36" s="22" t="s">
        <v>122</v>
      </c>
      <c r="D36" s="33">
        <v>190</v>
      </c>
      <c r="E36" s="6">
        <f t="shared" si="8"/>
        <v>0</v>
      </c>
      <c r="F36" s="39"/>
      <c r="G36" s="22" t="s">
        <v>123</v>
      </c>
      <c r="H36" s="33">
        <v>225</v>
      </c>
      <c r="I36" s="6">
        <f t="shared" ref="I36:I39" si="10">+F36*H36</f>
        <v>0</v>
      </c>
      <c r="J36" s="39"/>
      <c r="K36" s="22" t="s">
        <v>124</v>
      </c>
      <c r="L36" s="33">
        <v>305</v>
      </c>
      <c r="M36" s="6">
        <f t="shared" si="6"/>
        <v>0</v>
      </c>
      <c r="N36" s="39"/>
      <c r="O36" s="22" t="s">
        <v>125</v>
      </c>
      <c r="P36" s="33">
        <v>345</v>
      </c>
      <c r="Q36" s="6">
        <f t="shared" si="9"/>
        <v>0</v>
      </c>
    </row>
    <row r="37" spans="2:17" x14ac:dyDescent="0.25">
      <c r="B37" s="38"/>
      <c r="C37" s="22" t="s">
        <v>126</v>
      </c>
      <c r="D37" s="33">
        <v>190</v>
      </c>
      <c r="E37" s="6">
        <f t="shared" si="8"/>
        <v>0</v>
      </c>
      <c r="F37" s="39"/>
      <c r="G37" s="22" t="s">
        <v>127</v>
      </c>
      <c r="H37" s="33">
        <v>225</v>
      </c>
      <c r="I37" s="6">
        <f t="shared" si="10"/>
        <v>0</v>
      </c>
      <c r="J37" s="39"/>
      <c r="K37" s="22" t="s">
        <v>128</v>
      </c>
      <c r="L37" s="33">
        <v>305</v>
      </c>
      <c r="M37" s="6">
        <f t="shared" si="6"/>
        <v>0</v>
      </c>
      <c r="N37" s="39"/>
      <c r="O37" s="22" t="s">
        <v>129</v>
      </c>
      <c r="P37" s="33">
        <v>345</v>
      </c>
      <c r="Q37" s="6">
        <f t="shared" si="9"/>
        <v>0</v>
      </c>
    </row>
    <row r="38" spans="2:17" x14ac:dyDescent="0.25">
      <c r="B38" s="38"/>
      <c r="C38" s="22" t="s">
        <v>130</v>
      </c>
      <c r="D38" s="33">
        <v>190</v>
      </c>
      <c r="E38" s="6">
        <f t="shared" si="8"/>
        <v>0</v>
      </c>
      <c r="F38" s="39"/>
      <c r="G38" s="22" t="s">
        <v>131</v>
      </c>
      <c r="H38" s="33">
        <v>305</v>
      </c>
      <c r="I38" s="6">
        <f t="shared" si="10"/>
        <v>0</v>
      </c>
      <c r="J38" s="39"/>
      <c r="K38" s="22" t="s">
        <v>379</v>
      </c>
      <c r="L38" s="33">
        <v>305</v>
      </c>
      <c r="M38" s="6">
        <f t="shared" si="6"/>
        <v>0</v>
      </c>
      <c r="N38" s="39"/>
      <c r="O38" s="22"/>
      <c r="P38" s="33"/>
      <c r="Q38" s="6">
        <f t="shared" si="9"/>
        <v>0</v>
      </c>
    </row>
    <row r="39" spans="2:17" x14ac:dyDescent="0.25">
      <c r="B39" s="38"/>
      <c r="C39" s="22" t="s">
        <v>132</v>
      </c>
      <c r="D39" s="33">
        <v>190</v>
      </c>
      <c r="E39" s="6">
        <f t="shared" si="8"/>
        <v>0</v>
      </c>
      <c r="F39" s="39"/>
      <c r="G39" s="22" t="s">
        <v>133</v>
      </c>
      <c r="H39" s="33">
        <v>305</v>
      </c>
      <c r="I39" s="6">
        <f t="shared" si="10"/>
        <v>0</v>
      </c>
      <c r="J39" s="39"/>
      <c r="K39" s="22" t="s">
        <v>134</v>
      </c>
      <c r="L39" s="33">
        <v>305</v>
      </c>
      <c r="M39" s="6">
        <f t="shared" si="6"/>
        <v>0</v>
      </c>
      <c r="N39" s="39"/>
      <c r="O39" s="22" t="s">
        <v>135</v>
      </c>
      <c r="P39" s="33">
        <v>345</v>
      </c>
      <c r="Q39" s="6">
        <f t="shared" si="9"/>
        <v>0</v>
      </c>
    </row>
    <row r="40" spans="2:17" x14ac:dyDescent="0.25">
      <c r="B40" s="38"/>
      <c r="C40" s="22" t="s">
        <v>136</v>
      </c>
      <c r="D40" s="33">
        <v>190</v>
      </c>
      <c r="E40" s="6">
        <f t="shared" si="8"/>
        <v>0</v>
      </c>
      <c r="F40" s="39"/>
      <c r="G40" s="22" t="s">
        <v>137</v>
      </c>
      <c r="H40" s="33">
        <v>295</v>
      </c>
      <c r="I40" s="6">
        <f t="shared" ref="I40:I66" si="11">+F40*H40</f>
        <v>0</v>
      </c>
      <c r="J40" s="39"/>
      <c r="K40" s="22" t="s">
        <v>138</v>
      </c>
      <c r="L40" s="33">
        <v>305</v>
      </c>
      <c r="M40" s="6">
        <v>0</v>
      </c>
      <c r="N40" s="39"/>
      <c r="O40" s="22" t="s">
        <v>139</v>
      </c>
      <c r="P40" s="33">
        <v>345</v>
      </c>
      <c r="Q40" s="6">
        <f t="shared" si="9"/>
        <v>0</v>
      </c>
    </row>
    <row r="41" spans="2:17" x14ac:dyDescent="0.25">
      <c r="B41" s="38"/>
      <c r="C41" s="22" t="s">
        <v>140</v>
      </c>
      <c r="D41" s="33">
        <v>190</v>
      </c>
      <c r="E41" s="6">
        <f t="shared" si="8"/>
        <v>0</v>
      </c>
      <c r="F41" s="39"/>
      <c r="G41" s="22" t="s">
        <v>141</v>
      </c>
      <c r="H41" s="33">
        <v>295</v>
      </c>
      <c r="I41" s="6">
        <f t="shared" si="11"/>
        <v>0</v>
      </c>
      <c r="J41" s="39"/>
      <c r="K41" s="22" t="s">
        <v>142</v>
      </c>
      <c r="L41" s="33">
        <v>305</v>
      </c>
      <c r="M41" s="6">
        <f t="shared" si="6"/>
        <v>0</v>
      </c>
      <c r="N41" s="39"/>
      <c r="O41" s="22" t="s">
        <v>143</v>
      </c>
      <c r="P41" s="33">
        <v>345</v>
      </c>
      <c r="Q41" s="6">
        <f t="shared" si="9"/>
        <v>0</v>
      </c>
    </row>
    <row r="42" spans="2:17" x14ac:dyDescent="0.25">
      <c r="B42" s="38"/>
      <c r="C42" s="22" t="s">
        <v>144</v>
      </c>
      <c r="D42" s="33">
        <v>190</v>
      </c>
      <c r="E42" s="6">
        <f t="shared" si="8"/>
        <v>0</v>
      </c>
      <c r="F42" s="39"/>
      <c r="G42" s="22" t="s">
        <v>145</v>
      </c>
      <c r="H42" s="33">
        <v>285</v>
      </c>
      <c r="I42" s="6">
        <f t="shared" si="11"/>
        <v>0</v>
      </c>
      <c r="J42" s="39"/>
      <c r="K42" s="22" t="s">
        <v>146</v>
      </c>
      <c r="L42" s="33">
        <v>305</v>
      </c>
      <c r="M42" s="6">
        <f t="shared" si="6"/>
        <v>0</v>
      </c>
      <c r="N42" s="39"/>
      <c r="O42" s="22" t="s">
        <v>147</v>
      </c>
      <c r="P42" s="33">
        <v>345</v>
      </c>
      <c r="Q42" s="6">
        <f t="shared" si="9"/>
        <v>0</v>
      </c>
    </row>
    <row r="43" spans="2:17" ht="16.5" customHeight="1" x14ac:dyDescent="0.25">
      <c r="B43" s="38"/>
      <c r="C43" s="22" t="s">
        <v>148</v>
      </c>
      <c r="D43" s="33">
        <v>190</v>
      </c>
      <c r="E43" s="6">
        <f t="shared" si="8"/>
        <v>0</v>
      </c>
      <c r="F43" s="39"/>
      <c r="G43" s="22" t="s">
        <v>149</v>
      </c>
      <c r="H43" s="33">
        <v>285</v>
      </c>
      <c r="I43" s="6">
        <f t="shared" si="11"/>
        <v>0</v>
      </c>
      <c r="J43" s="39"/>
      <c r="K43" s="22" t="s">
        <v>150</v>
      </c>
      <c r="L43" s="33">
        <v>305</v>
      </c>
      <c r="M43" s="6">
        <f t="shared" si="6"/>
        <v>0</v>
      </c>
      <c r="N43" s="39"/>
      <c r="O43" s="22" t="s">
        <v>151</v>
      </c>
      <c r="P43" s="33">
        <v>345</v>
      </c>
      <c r="Q43" s="6">
        <f t="shared" si="9"/>
        <v>0</v>
      </c>
    </row>
    <row r="44" spans="2:17" x14ac:dyDescent="0.25">
      <c r="B44" s="38"/>
      <c r="C44" s="22" t="s">
        <v>152</v>
      </c>
      <c r="D44" s="33">
        <v>190</v>
      </c>
      <c r="E44" s="6">
        <f t="shared" si="8"/>
        <v>0</v>
      </c>
      <c r="F44" s="39"/>
      <c r="G44" s="22" t="s">
        <v>153</v>
      </c>
      <c r="H44" s="33">
        <v>285</v>
      </c>
      <c r="I44" s="6">
        <f t="shared" si="11"/>
        <v>0</v>
      </c>
      <c r="J44" s="39"/>
      <c r="K44" s="22" t="s">
        <v>154</v>
      </c>
      <c r="L44" s="33">
        <v>305</v>
      </c>
      <c r="M44" s="6">
        <f t="shared" si="6"/>
        <v>0</v>
      </c>
      <c r="N44" s="39"/>
      <c r="O44" s="22" t="s">
        <v>155</v>
      </c>
      <c r="P44" s="33">
        <v>345</v>
      </c>
      <c r="Q44" s="6">
        <f t="shared" si="9"/>
        <v>0</v>
      </c>
    </row>
    <row r="45" spans="2:17" x14ac:dyDescent="0.25">
      <c r="B45" s="38"/>
      <c r="C45" s="22" t="s">
        <v>156</v>
      </c>
      <c r="D45" s="33">
        <v>190</v>
      </c>
      <c r="E45" s="6">
        <f t="shared" si="8"/>
        <v>0</v>
      </c>
      <c r="F45" s="39"/>
      <c r="G45" s="22" t="s">
        <v>157</v>
      </c>
      <c r="H45" s="33">
        <v>285</v>
      </c>
      <c r="I45" s="6">
        <f t="shared" si="11"/>
        <v>0</v>
      </c>
      <c r="J45" s="39"/>
      <c r="K45" s="22" t="s">
        <v>158</v>
      </c>
      <c r="L45" s="33">
        <v>305</v>
      </c>
      <c r="M45" s="6">
        <f t="shared" si="6"/>
        <v>0</v>
      </c>
      <c r="N45" s="39"/>
      <c r="O45" s="22" t="s">
        <v>159</v>
      </c>
      <c r="P45" s="33">
        <v>345</v>
      </c>
      <c r="Q45" s="6">
        <f t="shared" si="9"/>
        <v>0</v>
      </c>
    </row>
    <row r="46" spans="2:17" x14ac:dyDescent="0.25">
      <c r="B46" s="38"/>
      <c r="C46" s="22" t="s">
        <v>160</v>
      </c>
      <c r="D46" s="33">
        <v>190</v>
      </c>
      <c r="E46" s="6">
        <f t="shared" si="8"/>
        <v>0</v>
      </c>
      <c r="F46" s="39"/>
      <c r="G46" s="22" t="s">
        <v>161</v>
      </c>
      <c r="H46" s="33">
        <v>285</v>
      </c>
      <c r="I46" s="6">
        <f t="shared" si="11"/>
        <v>0</v>
      </c>
      <c r="J46" s="39"/>
      <c r="K46" s="22" t="s">
        <v>162</v>
      </c>
      <c r="L46" s="33">
        <v>305</v>
      </c>
      <c r="M46" s="6">
        <f t="shared" si="6"/>
        <v>0</v>
      </c>
      <c r="N46" s="39"/>
      <c r="O46" s="22" t="s">
        <v>163</v>
      </c>
      <c r="P46" s="33">
        <v>345</v>
      </c>
      <c r="Q46" s="6">
        <f t="shared" si="9"/>
        <v>0</v>
      </c>
    </row>
    <row r="47" spans="2:17" x14ac:dyDescent="0.25">
      <c r="B47" s="38"/>
      <c r="C47" s="22" t="s">
        <v>164</v>
      </c>
      <c r="D47" s="33">
        <v>190</v>
      </c>
      <c r="E47" s="6">
        <f t="shared" si="8"/>
        <v>0</v>
      </c>
      <c r="F47" s="39"/>
      <c r="G47" s="22" t="s">
        <v>165</v>
      </c>
      <c r="H47" s="33">
        <v>285</v>
      </c>
      <c r="I47" s="6">
        <f t="shared" si="11"/>
        <v>0</v>
      </c>
      <c r="J47" s="39"/>
      <c r="K47" s="22"/>
      <c r="L47" s="33">
        <v>0</v>
      </c>
      <c r="M47" s="6">
        <f t="shared" si="6"/>
        <v>0</v>
      </c>
      <c r="N47" s="39"/>
      <c r="O47" s="22" t="s">
        <v>166</v>
      </c>
      <c r="P47" s="33">
        <v>345</v>
      </c>
      <c r="Q47" s="6">
        <f t="shared" si="9"/>
        <v>0</v>
      </c>
    </row>
    <row r="48" spans="2:17" x14ac:dyDescent="0.25">
      <c r="B48" s="38"/>
      <c r="C48" s="22" t="s">
        <v>167</v>
      </c>
      <c r="D48" s="33">
        <v>190</v>
      </c>
      <c r="E48" s="6">
        <f t="shared" si="8"/>
        <v>0</v>
      </c>
      <c r="F48" s="39"/>
      <c r="G48" s="22" t="s">
        <v>168</v>
      </c>
      <c r="H48" s="33">
        <v>285</v>
      </c>
      <c r="I48" s="6">
        <f t="shared" si="11"/>
        <v>0</v>
      </c>
      <c r="J48" s="39"/>
      <c r="K48" s="22"/>
      <c r="L48" s="33">
        <v>0</v>
      </c>
      <c r="M48" s="6">
        <f t="shared" si="6"/>
        <v>0</v>
      </c>
      <c r="N48" s="39"/>
      <c r="O48" s="22" t="s">
        <v>169</v>
      </c>
      <c r="P48" s="33">
        <v>345</v>
      </c>
      <c r="Q48" s="6">
        <f t="shared" si="9"/>
        <v>0</v>
      </c>
    </row>
    <row r="49" spans="2:17" x14ac:dyDescent="0.25">
      <c r="B49" s="38"/>
      <c r="C49" s="22" t="s">
        <v>170</v>
      </c>
      <c r="D49" s="33">
        <v>190</v>
      </c>
      <c r="E49" s="6">
        <f t="shared" si="8"/>
        <v>0</v>
      </c>
      <c r="F49" s="39"/>
      <c r="G49" s="22" t="s">
        <v>171</v>
      </c>
      <c r="H49" s="33">
        <v>285</v>
      </c>
      <c r="I49" s="6">
        <f t="shared" si="11"/>
        <v>0</v>
      </c>
      <c r="J49" s="39"/>
      <c r="K49" s="22" t="s">
        <v>172</v>
      </c>
      <c r="L49" s="33">
        <v>305</v>
      </c>
      <c r="M49" s="6">
        <f t="shared" si="6"/>
        <v>0</v>
      </c>
      <c r="N49" s="39"/>
      <c r="O49" s="22" t="s">
        <v>173</v>
      </c>
      <c r="P49" s="33">
        <v>400</v>
      </c>
      <c r="Q49" s="6">
        <f t="shared" si="9"/>
        <v>0</v>
      </c>
    </row>
    <row r="50" spans="2:17" x14ac:dyDescent="0.25">
      <c r="B50" s="38"/>
      <c r="C50" s="22" t="s">
        <v>174</v>
      </c>
      <c r="D50" s="33">
        <v>190</v>
      </c>
      <c r="E50" s="6">
        <f t="shared" si="8"/>
        <v>0</v>
      </c>
      <c r="F50" s="39"/>
      <c r="G50" s="22" t="s">
        <v>175</v>
      </c>
      <c r="H50" s="33">
        <v>285</v>
      </c>
      <c r="I50" s="6">
        <f t="shared" si="11"/>
        <v>0</v>
      </c>
      <c r="J50" s="39"/>
      <c r="K50" s="22" t="s">
        <v>176</v>
      </c>
      <c r="L50" s="33">
        <v>305</v>
      </c>
      <c r="M50" s="6">
        <f t="shared" si="6"/>
        <v>0</v>
      </c>
      <c r="N50" s="39"/>
      <c r="O50" s="22" t="s">
        <v>177</v>
      </c>
      <c r="P50" s="33">
        <v>400</v>
      </c>
      <c r="Q50" s="6">
        <f t="shared" si="9"/>
        <v>0</v>
      </c>
    </row>
    <row r="51" spans="2:17" x14ac:dyDescent="0.25">
      <c r="B51" s="38"/>
      <c r="C51" s="22" t="s">
        <v>178</v>
      </c>
      <c r="D51" s="33">
        <v>190</v>
      </c>
      <c r="E51" s="6">
        <f t="shared" si="8"/>
        <v>0</v>
      </c>
      <c r="F51" s="39"/>
      <c r="G51" s="22" t="s">
        <v>179</v>
      </c>
      <c r="H51" s="33">
        <v>285</v>
      </c>
      <c r="I51" s="6">
        <f t="shared" si="11"/>
        <v>0</v>
      </c>
      <c r="J51" s="39"/>
      <c r="K51" s="22" t="s">
        <v>180</v>
      </c>
      <c r="L51" s="33">
        <v>305</v>
      </c>
      <c r="M51" s="6">
        <f t="shared" si="6"/>
        <v>0</v>
      </c>
      <c r="N51" s="39"/>
      <c r="O51" s="22" t="s">
        <v>181</v>
      </c>
      <c r="P51" s="33">
        <v>515</v>
      </c>
      <c r="Q51" s="6">
        <f t="shared" si="9"/>
        <v>0</v>
      </c>
    </row>
    <row r="52" spans="2:17" x14ac:dyDescent="0.25">
      <c r="B52" s="38"/>
      <c r="C52" s="22" t="s">
        <v>182</v>
      </c>
      <c r="D52" s="33">
        <v>190</v>
      </c>
      <c r="E52" s="6">
        <f t="shared" si="8"/>
        <v>0</v>
      </c>
      <c r="F52" s="39"/>
      <c r="G52" s="22" t="s">
        <v>183</v>
      </c>
      <c r="H52" s="33">
        <v>285</v>
      </c>
      <c r="I52" s="6">
        <f t="shared" si="11"/>
        <v>0</v>
      </c>
      <c r="J52" s="39"/>
      <c r="K52" s="22" t="s">
        <v>184</v>
      </c>
      <c r="L52" s="33">
        <v>305</v>
      </c>
      <c r="M52" s="6">
        <f t="shared" si="6"/>
        <v>0</v>
      </c>
      <c r="N52" s="39"/>
      <c r="O52" s="22" t="s">
        <v>185</v>
      </c>
      <c r="P52" s="33">
        <v>515</v>
      </c>
      <c r="Q52" s="6">
        <f t="shared" si="9"/>
        <v>0</v>
      </c>
    </row>
    <row r="53" spans="2:17" x14ac:dyDescent="0.25">
      <c r="B53" s="38"/>
      <c r="C53" s="22" t="s">
        <v>186</v>
      </c>
      <c r="D53" s="33">
        <v>190</v>
      </c>
      <c r="E53" s="6">
        <f t="shared" si="8"/>
        <v>0</v>
      </c>
      <c r="F53" s="39"/>
      <c r="G53" s="22"/>
      <c r="H53" s="33"/>
      <c r="I53" s="6">
        <f t="shared" si="11"/>
        <v>0</v>
      </c>
      <c r="J53" s="39"/>
      <c r="K53" s="22" t="s">
        <v>187</v>
      </c>
      <c r="L53" s="33">
        <v>305</v>
      </c>
      <c r="M53" s="6">
        <f t="shared" si="6"/>
        <v>0</v>
      </c>
      <c r="N53" s="39"/>
      <c r="O53" s="22" t="s">
        <v>188</v>
      </c>
      <c r="P53" s="33">
        <v>435</v>
      </c>
      <c r="Q53" s="6">
        <f t="shared" si="9"/>
        <v>0</v>
      </c>
    </row>
    <row r="54" spans="2:17" x14ac:dyDescent="0.25">
      <c r="B54" s="38"/>
      <c r="C54" s="22" t="s">
        <v>189</v>
      </c>
      <c r="D54" s="33">
        <v>190</v>
      </c>
      <c r="E54" s="6">
        <f t="shared" si="8"/>
        <v>0</v>
      </c>
      <c r="F54" s="39"/>
      <c r="G54" s="22" t="s">
        <v>190</v>
      </c>
      <c r="H54" s="33">
        <v>285</v>
      </c>
      <c r="I54" s="6">
        <f t="shared" si="11"/>
        <v>0</v>
      </c>
      <c r="J54" s="39"/>
      <c r="K54" s="22" t="s">
        <v>191</v>
      </c>
      <c r="L54" s="33">
        <v>305</v>
      </c>
      <c r="M54" s="6">
        <f t="shared" si="6"/>
        <v>0</v>
      </c>
      <c r="N54" s="39"/>
      <c r="O54" s="22" t="s">
        <v>192</v>
      </c>
      <c r="P54" s="33">
        <v>435</v>
      </c>
      <c r="Q54" s="6">
        <f t="shared" si="9"/>
        <v>0</v>
      </c>
    </row>
    <row r="55" spans="2:17" x14ac:dyDescent="0.25">
      <c r="B55" s="38"/>
      <c r="C55" s="22" t="s">
        <v>193</v>
      </c>
      <c r="D55" s="33">
        <v>190</v>
      </c>
      <c r="E55" s="6">
        <f t="shared" si="8"/>
        <v>0</v>
      </c>
      <c r="F55" s="39"/>
      <c r="G55" s="22" t="s">
        <v>194</v>
      </c>
      <c r="H55" s="33">
        <v>285</v>
      </c>
      <c r="I55" s="6">
        <f t="shared" si="11"/>
        <v>0</v>
      </c>
      <c r="J55" s="39"/>
      <c r="K55" s="22" t="s">
        <v>195</v>
      </c>
      <c r="L55" s="33">
        <v>305</v>
      </c>
      <c r="M55" s="6">
        <f t="shared" si="6"/>
        <v>0</v>
      </c>
      <c r="N55" s="39"/>
      <c r="O55" s="22" t="s">
        <v>196</v>
      </c>
      <c r="P55" s="33">
        <v>525</v>
      </c>
      <c r="Q55" s="6">
        <f t="shared" si="9"/>
        <v>0</v>
      </c>
    </row>
    <row r="56" spans="2:17" x14ac:dyDescent="0.25">
      <c r="B56" s="38"/>
      <c r="C56" s="22" t="s">
        <v>197</v>
      </c>
      <c r="D56" s="33">
        <v>190</v>
      </c>
      <c r="E56" s="6">
        <f t="shared" si="8"/>
        <v>0</v>
      </c>
      <c r="F56" s="39"/>
      <c r="G56" s="22" t="s">
        <v>198</v>
      </c>
      <c r="H56" s="33">
        <v>285</v>
      </c>
      <c r="I56" s="6">
        <f t="shared" si="11"/>
        <v>0</v>
      </c>
      <c r="J56" s="39"/>
      <c r="K56" s="22" t="s">
        <v>199</v>
      </c>
      <c r="L56" s="33">
        <v>305</v>
      </c>
      <c r="M56" s="6">
        <f t="shared" si="6"/>
        <v>0</v>
      </c>
      <c r="N56" s="39"/>
      <c r="O56" s="22" t="s">
        <v>200</v>
      </c>
      <c r="P56" s="33">
        <v>525</v>
      </c>
      <c r="Q56" s="6">
        <f t="shared" si="9"/>
        <v>0</v>
      </c>
    </row>
    <row r="57" spans="2:17" x14ac:dyDescent="0.25">
      <c r="B57" s="38"/>
      <c r="C57" s="22" t="s">
        <v>201</v>
      </c>
      <c r="D57" s="33">
        <v>190</v>
      </c>
      <c r="E57" s="6">
        <f t="shared" si="8"/>
        <v>0</v>
      </c>
      <c r="F57" s="39"/>
      <c r="G57" s="22" t="s">
        <v>202</v>
      </c>
      <c r="H57" s="33">
        <v>285</v>
      </c>
      <c r="I57" s="6">
        <f t="shared" si="11"/>
        <v>0</v>
      </c>
      <c r="J57" s="39"/>
      <c r="K57" s="22" t="s">
        <v>203</v>
      </c>
      <c r="L57" s="33">
        <v>305</v>
      </c>
      <c r="M57" s="6">
        <f t="shared" si="6"/>
        <v>0</v>
      </c>
      <c r="N57" s="39"/>
      <c r="O57" s="22" t="s">
        <v>204</v>
      </c>
      <c r="P57" s="33">
        <v>435</v>
      </c>
      <c r="Q57" s="6">
        <f t="shared" si="9"/>
        <v>0</v>
      </c>
    </row>
    <row r="58" spans="2:17" x14ac:dyDescent="0.25">
      <c r="B58" s="38"/>
      <c r="C58" s="22" t="s">
        <v>205</v>
      </c>
      <c r="D58" s="33">
        <v>190</v>
      </c>
      <c r="E58" s="6">
        <f t="shared" si="8"/>
        <v>0</v>
      </c>
      <c r="F58" s="39"/>
      <c r="G58" s="22" t="s">
        <v>206</v>
      </c>
      <c r="H58" s="33">
        <v>285</v>
      </c>
      <c r="I58" s="6">
        <f t="shared" si="11"/>
        <v>0</v>
      </c>
      <c r="J58" s="39"/>
      <c r="K58" s="22" t="s">
        <v>207</v>
      </c>
      <c r="L58" s="33">
        <v>305</v>
      </c>
      <c r="M58" s="6">
        <f t="shared" si="6"/>
        <v>0</v>
      </c>
      <c r="N58" s="39"/>
      <c r="O58" s="22" t="s">
        <v>208</v>
      </c>
      <c r="P58" s="33">
        <v>435</v>
      </c>
      <c r="Q58" s="6">
        <f t="shared" si="9"/>
        <v>0</v>
      </c>
    </row>
    <row r="59" spans="2:17" x14ac:dyDescent="0.25">
      <c r="B59" s="38"/>
      <c r="C59" s="22" t="s">
        <v>209</v>
      </c>
      <c r="D59" s="33">
        <v>190</v>
      </c>
      <c r="E59" s="6">
        <f t="shared" si="8"/>
        <v>0</v>
      </c>
      <c r="F59" s="39"/>
      <c r="G59" s="22" t="s">
        <v>210</v>
      </c>
      <c r="H59" s="33">
        <v>285</v>
      </c>
      <c r="I59" s="6">
        <f t="shared" si="11"/>
        <v>0</v>
      </c>
      <c r="J59" s="39"/>
      <c r="K59" s="22" t="s">
        <v>211</v>
      </c>
      <c r="L59" s="33">
        <v>305</v>
      </c>
      <c r="M59" s="6">
        <f t="shared" si="6"/>
        <v>0</v>
      </c>
      <c r="N59" s="39"/>
      <c r="O59" s="22" t="s">
        <v>212</v>
      </c>
      <c r="P59" s="33">
        <v>460</v>
      </c>
      <c r="Q59" s="6">
        <f t="shared" si="9"/>
        <v>0</v>
      </c>
    </row>
    <row r="60" spans="2:17" x14ac:dyDescent="0.25">
      <c r="B60" s="38"/>
      <c r="C60" s="22" t="s">
        <v>213</v>
      </c>
      <c r="D60" s="33">
        <v>215</v>
      </c>
      <c r="E60" s="6">
        <f t="shared" si="8"/>
        <v>0</v>
      </c>
      <c r="F60" s="39"/>
      <c r="G60" s="22" t="s">
        <v>214</v>
      </c>
      <c r="H60" s="33">
        <v>285</v>
      </c>
      <c r="I60" s="6">
        <f t="shared" si="11"/>
        <v>0</v>
      </c>
      <c r="J60" s="39"/>
      <c r="K60" s="22" t="s">
        <v>215</v>
      </c>
      <c r="L60" s="33">
        <v>380</v>
      </c>
      <c r="M60" s="6">
        <f t="shared" si="6"/>
        <v>0</v>
      </c>
      <c r="N60" s="39"/>
      <c r="O60" s="22" t="s">
        <v>216</v>
      </c>
      <c r="P60" s="33">
        <v>435</v>
      </c>
      <c r="Q60" s="6">
        <f t="shared" si="9"/>
        <v>0</v>
      </c>
    </row>
    <row r="61" spans="2:17" x14ac:dyDescent="0.25">
      <c r="B61" s="38"/>
      <c r="C61" s="22" t="s">
        <v>217</v>
      </c>
      <c r="D61" s="33">
        <v>215</v>
      </c>
      <c r="E61" s="6">
        <f t="shared" si="8"/>
        <v>0</v>
      </c>
      <c r="F61" s="39"/>
      <c r="G61" s="22" t="s">
        <v>218</v>
      </c>
      <c r="H61" s="64">
        <v>285</v>
      </c>
      <c r="I61" s="6">
        <f t="shared" si="11"/>
        <v>0</v>
      </c>
      <c r="J61" s="39"/>
      <c r="K61" s="22"/>
      <c r="L61" s="33">
        <v>0</v>
      </c>
      <c r="M61" s="6">
        <f t="shared" si="6"/>
        <v>0</v>
      </c>
      <c r="N61" s="39"/>
      <c r="O61" s="22" t="s">
        <v>219</v>
      </c>
      <c r="P61" s="33">
        <v>460</v>
      </c>
      <c r="Q61" s="6">
        <f t="shared" si="9"/>
        <v>0</v>
      </c>
    </row>
    <row r="62" spans="2:17" x14ac:dyDescent="0.25">
      <c r="B62" s="38"/>
      <c r="C62" s="22" t="s">
        <v>220</v>
      </c>
      <c r="D62" s="33">
        <v>215</v>
      </c>
      <c r="E62" s="6">
        <f t="shared" si="8"/>
        <v>0</v>
      </c>
      <c r="F62" s="39"/>
      <c r="G62" s="22" t="s">
        <v>221</v>
      </c>
      <c r="H62" s="64">
        <v>285</v>
      </c>
      <c r="I62" s="6">
        <f t="shared" si="11"/>
        <v>0</v>
      </c>
      <c r="J62" s="39"/>
      <c r="K62" s="22" t="s">
        <v>222</v>
      </c>
      <c r="L62" s="33">
        <v>380</v>
      </c>
      <c r="M62" s="6">
        <f t="shared" si="6"/>
        <v>0</v>
      </c>
      <c r="N62" s="39"/>
      <c r="O62" s="22" t="s">
        <v>223</v>
      </c>
      <c r="P62" s="33">
        <v>615</v>
      </c>
      <c r="Q62" s="6">
        <f t="shared" si="9"/>
        <v>0</v>
      </c>
    </row>
    <row r="63" spans="2:17" x14ac:dyDescent="0.25">
      <c r="B63" s="38"/>
      <c r="C63" s="22" t="s">
        <v>224</v>
      </c>
      <c r="D63" s="33">
        <v>180</v>
      </c>
      <c r="E63" s="6">
        <f t="shared" si="8"/>
        <v>0</v>
      </c>
      <c r="F63" s="39"/>
      <c r="G63" s="22" t="s">
        <v>225</v>
      </c>
      <c r="H63" s="33">
        <v>285</v>
      </c>
      <c r="I63" s="6">
        <f t="shared" si="11"/>
        <v>0</v>
      </c>
      <c r="J63" s="39"/>
      <c r="K63" s="22" t="s">
        <v>226</v>
      </c>
      <c r="L63" s="33">
        <v>400</v>
      </c>
      <c r="M63" s="6">
        <f>+J63*L63</f>
        <v>0</v>
      </c>
      <c r="N63" s="39"/>
      <c r="O63" s="22" t="s">
        <v>227</v>
      </c>
      <c r="P63" s="33">
        <v>615</v>
      </c>
      <c r="Q63" s="6">
        <f t="shared" si="9"/>
        <v>0</v>
      </c>
    </row>
    <row r="64" spans="2:17" x14ac:dyDescent="0.25">
      <c r="B64" s="38"/>
      <c r="C64" s="22" t="s">
        <v>228</v>
      </c>
      <c r="D64" s="33">
        <v>180</v>
      </c>
      <c r="E64" s="6">
        <f t="shared" si="8"/>
        <v>0</v>
      </c>
      <c r="F64" s="39"/>
      <c r="G64" s="22" t="s">
        <v>229</v>
      </c>
      <c r="H64" s="33">
        <v>285</v>
      </c>
      <c r="I64" s="6">
        <v>0</v>
      </c>
      <c r="J64" s="39"/>
      <c r="K64" s="22" t="s">
        <v>230</v>
      </c>
      <c r="L64" s="33">
        <v>400</v>
      </c>
      <c r="M64" s="6">
        <f>+J64*L64</f>
        <v>0</v>
      </c>
      <c r="N64" s="39"/>
      <c r="O64" s="22" t="s">
        <v>231</v>
      </c>
      <c r="P64" s="33">
        <v>685</v>
      </c>
      <c r="Q64" s="6">
        <f t="shared" si="9"/>
        <v>0</v>
      </c>
    </row>
    <row r="65" spans="2:17" x14ac:dyDescent="0.25">
      <c r="B65" s="38"/>
      <c r="C65" s="22" t="s">
        <v>232</v>
      </c>
      <c r="D65" s="33">
        <v>180</v>
      </c>
      <c r="E65" s="6">
        <f t="shared" si="8"/>
        <v>0</v>
      </c>
      <c r="F65" s="39"/>
      <c r="G65" s="22" t="s">
        <v>233</v>
      </c>
      <c r="H65" s="33">
        <v>285</v>
      </c>
      <c r="I65" s="6">
        <f t="shared" si="11"/>
        <v>0</v>
      </c>
      <c r="J65" s="39"/>
      <c r="K65" s="22" t="s">
        <v>234</v>
      </c>
      <c r="L65" s="33">
        <v>400</v>
      </c>
      <c r="M65" s="6">
        <f t="shared" ref="M65:M66" si="12">+J65*L65</f>
        <v>0</v>
      </c>
      <c r="N65" s="39"/>
      <c r="O65" s="22" t="s">
        <v>235</v>
      </c>
      <c r="P65" s="33">
        <v>685</v>
      </c>
      <c r="Q65" s="6">
        <f t="shared" si="9"/>
        <v>0</v>
      </c>
    </row>
    <row r="66" spans="2:17" x14ac:dyDescent="0.25">
      <c r="B66" s="40"/>
      <c r="C66" s="54" t="s">
        <v>236</v>
      </c>
      <c r="D66" s="18">
        <v>180</v>
      </c>
      <c r="E66" s="20">
        <f t="shared" si="8"/>
        <v>0</v>
      </c>
      <c r="F66" s="41"/>
      <c r="G66" s="54" t="s">
        <v>237</v>
      </c>
      <c r="H66" s="18">
        <v>285</v>
      </c>
      <c r="I66" s="20">
        <f t="shared" si="11"/>
        <v>0</v>
      </c>
      <c r="J66" s="41"/>
      <c r="K66" s="54" t="s">
        <v>238</v>
      </c>
      <c r="L66" s="18">
        <v>425</v>
      </c>
      <c r="M66" s="20">
        <f t="shared" si="12"/>
        <v>0</v>
      </c>
      <c r="N66" s="41"/>
      <c r="O66" s="54" t="s">
        <v>239</v>
      </c>
      <c r="P66" s="18">
        <v>1535</v>
      </c>
      <c r="Q66" s="20">
        <f t="shared" si="9"/>
        <v>0</v>
      </c>
    </row>
    <row r="67" spans="2:17" ht="6" customHeight="1" x14ac:dyDescent="0.25">
      <c r="B67" s="90">
        <v>250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2"/>
    </row>
    <row r="68" spans="2:17" ht="25.5" x14ac:dyDescent="0.25">
      <c r="B68" s="87" t="s">
        <v>240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9"/>
    </row>
    <row r="69" spans="2:17" x14ac:dyDescent="0.25">
      <c r="B69" s="2" t="s">
        <v>6</v>
      </c>
      <c r="C69" s="3" t="s">
        <v>7</v>
      </c>
      <c r="D69" s="4" t="s">
        <v>8</v>
      </c>
      <c r="E69" s="5" t="s">
        <v>9</v>
      </c>
      <c r="F69" s="7" t="s">
        <v>6</v>
      </c>
      <c r="G69" s="3" t="s">
        <v>7</v>
      </c>
      <c r="H69" s="4" t="s">
        <v>8</v>
      </c>
      <c r="I69" s="5" t="s">
        <v>9</v>
      </c>
      <c r="J69" s="7" t="s">
        <v>6</v>
      </c>
      <c r="K69" s="3" t="s">
        <v>7</v>
      </c>
      <c r="L69" s="4" t="s">
        <v>8</v>
      </c>
      <c r="M69" s="5" t="s">
        <v>9</v>
      </c>
      <c r="N69" s="7" t="s">
        <v>6</v>
      </c>
      <c r="O69" s="3" t="s">
        <v>7</v>
      </c>
      <c r="P69" s="4" t="s">
        <v>8</v>
      </c>
      <c r="Q69" s="5" t="s">
        <v>9</v>
      </c>
    </row>
    <row r="70" spans="2:17" x14ac:dyDescent="0.25">
      <c r="B70" s="38"/>
      <c r="C70" s="13" t="s">
        <v>241</v>
      </c>
      <c r="D70" s="33">
        <v>370</v>
      </c>
      <c r="E70" s="6"/>
      <c r="F70" s="39"/>
      <c r="G70" s="13" t="s">
        <v>242</v>
      </c>
      <c r="H70" s="33">
        <v>440</v>
      </c>
      <c r="I70" s="6"/>
      <c r="J70" s="39"/>
      <c r="K70" s="13" t="s">
        <v>381</v>
      </c>
      <c r="L70" s="33">
        <v>995</v>
      </c>
      <c r="M70" s="6"/>
      <c r="N70" s="39"/>
      <c r="O70" s="13"/>
      <c r="P70" s="33"/>
      <c r="Q70" s="6"/>
    </row>
    <row r="71" spans="2:17" x14ac:dyDescent="0.25">
      <c r="B71" s="38"/>
      <c r="C71" s="13" t="s">
        <v>243</v>
      </c>
      <c r="D71" s="33">
        <v>375</v>
      </c>
      <c r="E71" s="6"/>
      <c r="F71" s="39"/>
      <c r="G71" s="13" t="s">
        <v>244</v>
      </c>
      <c r="H71" s="33">
        <v>440</v>
      </c>
      <c r="I71" s="6"/>
      <c r="J71" s="39"/>
      <c r="K71" s="13"/>
      <c r="L71" s="33"/>
      <c r="M71" s="6"/>
      <c r="N71" s="39"/>
      <c r="O71" s="13"/>
      <c r="P71" s="33"/>
      <c r="Q71" s="6"/>
    </row>
    <row r="72" spans="2:17" x14ac:dyDescent="0.25">
      <c r="B72" s="38"/>
      <c r="C72" s="13" t="s">
        <v>245</v>
      </c>
      <c r="D72" s="33">
        <v>3290</v>
      </c>
      <c r="E72" s="6"/>
      <c r="F72" s="39"/>
      <c r="G72" s="13" t="s">
        <v>246</v>
      </c>
      <c r="H72" s="33">
        <v>605</v>
      </c>
      <c r="I72" s="6"/>
      <c r="J72" s="39"/>
      <c r="K72" s="13"/>
      <c r="L72" s="33"/>
      <c r="M72" s="35"/>
      <c r="N72" s="38"/>
      <c r="O72" s="13"/>
      <c r="P72" s="33"/>
      <c r="Q72" s="6"/>
    </row>
    <row r="73" spans="2:17" x14ac:dyDescent="0.25">
      <c r="B73" s="38"/>
      <c r="C73" s="13" t="s">
        <v>247</v>
      </c>
      <c r="D73" s="33">
        <v>650</v>
      </c>
      <c r="E73" s="6"/>
      <c r="F73" s="39"/>
      <c r="G73" s="13" t="s">
        <v>248</v>
      </c>
      <c r="H73" s="33">
        <v>395</v>
      </c>
      <c r="I73" s="6"/>
      <c r="J73" s="39"/>
      <c r="K73" s="13"/>
      <c r="L73" s="33"/>
      <c r="M73" s="35"/>
      <c r="N73" s="38"/>
      <c r="O73" s="13"/>
      <c r="P73" s="33"/>
      <c r="Q73" s="6"/>
    </row>
    <row r="74" spans="2:17" x14ac:dyDescent="0.25">
      <c r="B74" s="38"/>
      <c r="C74" s="13" t="s">
        <v>249</v>
      </c>
      <c r="D74" s="33">
        <v>725</v>
      </c>
      <c r="E74" s="6"/>
      <c r="F74" s="39"/>
      <c r="G74" s="13" t="s">
        <v>250</v>
      </c>
      <c r="H74" s="33">
        <v>440</v>
      </c>
      <c r="I74" s="6"/>
      <c r="J74" s="39"/>
      <c r="K74" s="13"/>
      <c r="L74" s="33"/>
      <c r="M74" s="6"/>
      <c r="N74" s="39"/>
      <c r="O74" s="13"/>
      <c r="P74" s="33"/>
      <c r="Q74" s="6"/>
    </row>
    <row r="75" spans="2:17" x14ac:dyDescent="0.25">
      <c r="B75" s="38"/>
      <c r="C75" s="13" t="s">
        <v>251</v>
      </c>
      <c r="D75" s="33">
        <v>610</v>
      </c>
      <c r="E75" s="6"/>
      <c r="F75" s="39"/>
      <c r="G75" s="13" t="s">
        <v>252</v>
      </c>
      <c r="H75" s="33">
        <v>370</v>
      </c>
      <c r="I75" s="6"/>
      <c r="J75" s="39"/>
      <c r="K75" s="13"/>
      <c r="L75" s="33"/>
      <c r="M75" s="6"/>
      <c r="N75" s="39"/>
      <c r="O75" s="13"/>
      <c r="P75" s="33"/>
      <c r="Q75" s="6"/>
    </row>
    <row r="76" spans="2:17" x14ac:dyDescent="0.25">
      <c r="B76" s="38"/>
      <c r="C76" s="13" t="s">
        <v>253</v>
      </c>
      <c r="D76" s="33">
        <v>795</v>
      </c>
      <c r="E76" s="6"/>
      <c r="F76" s="39"/>
      <c r="G76" s="13" t="s">
        <v>254</v>
      </c>
      <c r="H76" s="33">
        <v>440</v>
      </c>
      <c r="I76" s="6"/>
      <c r="J76" s="39"/>
      <c r="K76" s="13"/>
      <c r="L76" s="33"/>
      <c r="M76" s="6"/>
      <c r="N76" s="55"/>
      <c r="O76" s="13"/>
      <c r="P76" s="33"/>
      <c r="Q76" s="6"/>
    </row>
    <row r="77" spans="2:17" x14ac:dyDescent="0.25">
      <c r="B77" s="38"/>
      <c r="C77" s="13" t="s">
        <v>255</v>
      </c>
      <c r="D77" s="33">
        <v>675</v>
      </c>
      <c r="E77" s="6"/>
      <c r="F77" s="39"/>
      <c r="G77" s="13" t="s">
        <v>256</v>
      </c>
      <c r="H77" s="33">
        <v>370</v>
      </c>
      <c r="I77" s="6"/>
      <c r="J77" s="39"/>
      <c r="K77" s="13"/>
      <c r="L77" s="33"/>
      <c r="M77" s="6"/>
      <c r="N77" s="55"/>
      <c r="O77" s="13"/>
      <c r="P77" s="33"/>
      <c r="Q77" s="6"/>
    </row>
    <row r="78" spans="2:17" x14ac:dyDescent="0.25">
      <c r="B78" s="38"/>
      <c r="C78" s="13" t="s">
        <v>257</v>
      </c>
      <c r="D78" s="33">
        <v>495</v>
      </c>
      <c r="E78" s="6"/>
      <c r="F78" s="39"/>
      <c r="G78" s="13" t="s">
        <v>258</v>
      </c>
      <c r="H78" s="33">
        <v>370</v>
      </c>
      <c r="I78" s="6"/>
      <c r="J78" s="39"/>
      <c r="K78" s="13"/>
      <c r="L78" s="33"/>
      <c r="M78" s="6"/>
      <c r="N78" s="38"/>
      <c r="O78" s="13"/>
      <c r="P78" s="33"/>
      <c r="Q78" s="6"/>
    </row>
    <row r="79" spans="2:17" x14ac:dyDescent="0.25">
      <c r="B79" s="38"/>
      <c r="C79" s="13" t="s">
        <v>259</v>
      </c>
      <c r="D79" s="33">
        <v>545</v>
      </c>
      <c r="E79" s="6"/>
      <c r="F79" s="39"/>
      <c r="G79" s="13" t="s">
        <v>260</v>
      </c>
      <c r="H79" s="33">
        <v>370</v>
      </c>
      <c r="I79" s="6"/>
      <c r="J79" s="39"/>
      <c r="K79" s="13"/>
      <c r="L79" s="33"/>
      <c r="M79" s="6"/>
      <c r="N79" s="38"/>
      <c r="O79" s="13"/>
      <c r="P79" s="33"/>
      <c r="Q79" s="6"/>
    </row>
    <row r="80" spans="2:17" x14ac:dyDescent="0.25">
      <c r="B80" s="38"/>
      <c r="C80" s="13" t="s">
        <v>261</v>
      </c>
      <c r="D80" s="33">
        <v>695</v>
      </c>
      <c r="E80" s="6"/>
      <c r="F80" s="39"/>
      <c r="G80" s="13" t="s">
        <v>262</v>
      </c>
      <c r="H80" s="33">
        <v>370</v>
      </c>
      <c r="I80" s="6"/>
      <c r="J80" s="39"/>
      <c r="K80" s="13"/>
      <c r="L80" s="33"/>
      <c r="M80" s="6"/>
      <c r="N80" s="38"/>
      <c r="O80" s="13"/>
      <c r="P80" s="33"/>
      <c r="Q80" s="6"/>
    </row>
    <row r="81" spans="2:17" x14ac:dyDescent="0.25">
      <c r="B81" s="38"/>
      <c r="C81" s="13" t="s">
        <v>263</v>
      </c>
      <c r="D81" s="33">
        <v>390</v>
      </c>
      <c r="E81" s="6"/>
      <c r="F81" s="39"/>
      <c r="G81" s="13" t="s">
        <v>380</v>
      </c>
      <c r="H81" s="33">
        <v>950</v>
      </c>
      <c r="I81" s="6"/>
      <c r="J81" s="39"/>
      <c r="K81" s="13"/>
      <c r="L81" s="33"/>
      <c r="M81" s="6"/>
      <c r="N81" s="38"/>
      <c r="O81" s="13"/>
      <c r="P81" s="33"/>
      <c r="Q81" s="6"/>
    </row>
    <row r="82" spans="2:17" x14ac:dyDescent="0.25"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0"/>
    </row>
    <row r="83" spans="2:17" ht="25.5" x14ac:dyDescent="0.25">
      <c r="B83" s="87" t="s">
        <v>264</v>
      </c>
      <c r="C83" s="88"/>
      <c r="D83" s="88"/>
      <c r="E83" s="88"/>
      <c r="F83" s="88"/>
      <c r="G83" s="88"/>
      <c r="H83" s="88"/>
      <c r="I83" s="88"/>
      <c r="J83" s="87" t="s">
        <v>265</v>
      </c>
      <c r="K83" s="88"/>
      <c r="L83" s="88"/>
      <c r="M83" s="88"/>
      <c r="N83" s="88"/>
      <c r="O83" s="88"/>
      <c r="P83" s="88"/>
      <c r="Q83" s="89"/>
    </row>
    <row r="84" spans="2:17" ht="18" customHeight="1" x14ac:dyDescent="0.25">
      <c r="B84" s="2" t="s">
        <v>6</v>
      </c>
      <c r="C84" s="3" t="s">
        <v>7</v>
      </c>
      <c r="D84" s="4" t="s">
        <v>8</v>
      </c>
      <c r="E84" s="5" t="s">
        <v>9</v>
      </c>
      <c r="F84" s="2" t="s">
        <v>6</v>
      </c>
      <c r="G84" s="3" t="s">
        <v>7</v>
      </c>
      <c r="H84" s="4" t="s">
        <v>8</v>
      </c>
      <c r="I84" s="5" t="s">
        <v>9</v>
      </c>
      <c r="J84" s="2" t="s">
        <v>6</v>
      </c>
      <c r="K84" s="3" t="s">
        <v>7</v>
      </c>
      <c r="L84" s="4" t="s">
        <v>8</v>
      </c>
      <c r="M84" s="5" t="s">
        <v>9</v>
      </c>
      <c r="N84" s="2" t="s">
        <v>6</v>
      </c>
      <c r="O84" s="3" t="s">
        <v>7</v>
      </c>
      <c r="P84" s="4" t="s">
        <v>8</v>
      </c>
      <c r="Q84" s="5" t="s">
        <v>9</v>
      </c>
    </row>
    <row r="85" spans="2:17" x14ac:dyDescent="0.25">
      <c r="B85" s="38"/>
      <c r="C85" s="22" t="s">
        <v>266</v>
      </c>
      <c r="D85" s="33">
        <v>775</v>
      </c>
      <c r="E85" s="6">
        <f t="shared" ref="E85:E100" si="13">+B85*D85</f>
        <v>0</v>
      </c>
      <c r="F85" s="39"/>
      <c r="G85" s="22" t="s">
        <v>267</v>
      </c>
      <c r="H85" s="33">
        <v>415</v>
      </c>
      <c r="I85" s="6">
        <f t="shared" ref="I85:I100" si="14">+F85*H85</f>
        <v>0</v>
      </c>
      <c r="J85" s="38"/>
      <c r="K85" s="13" t="s">
        <v>268</v>
      </c>
      <c r="L85" s="33">
        <v>95</v>
      </c>
      <c r="M85" s="6">
        <f>+J85*L85</f>
        <v>0</v>
      </c>
      <c r="N85" s="39"/>
      <c r="O85" s="13" t="s">
        <v>269</v>
      </c>
      <c r="P85" s="33">
        <v>165</v>
      </c>
      <c r="Q85" s="6">
        <f>+N85*P85</f>
        <v>0</v>
      </c>
    </row>
    <row r="86" spans="2:17" x14ac:dyDescent="0.25">
      <c r="B86" s="38"/>
      <c r="C86" s="22" t="s">
        <v>270</v>
      </c>
      <c r="D86" s="33">
        <v>1655</v>
      </c>
      <c r="E86" s="6">
        <f t="shared" si="13"/>
        <v>0</v>
      </c>
      <c r="F86" s="39"/>
      <c r="G86" s="22" t="s">
        <v>271</v>
      </c>
      <c r="H86" s="33">
        <v>415</v>
      </c>
      <c r="I86" s="6">
        <f t="shared" si="14"/>
        <v>0</v>
      </c>
      <c r="J86" s="38"/>
      <c r="K86" s="13" t="s">
        <v>272</v>
      </c>
      <c r="L86" s="33">
        <v>95</v>
      </c>
      <c r="M86" s="6">
        <f t="shared" ref="M86:M95" si="15">+J86*L86</f>
        <v>0</v>
      </c>
      <c r="N86" s="39"/>
      <c r="O86" s="13" t="s">
        <v>273</v>
      </c>
      <c r="P86" s="33">
        <v>165</v>
      </c>
      <c r="Q86" s="6">
        <f t="shared" ref="Q86:Q95" si="16">+N86*P86</f>
        <v>0</v>
      </c>
    </row>
    <row r="87" spans="2:17" x14ac:dyDescent="0.25">
      <c r="B87" s="38"/>
      <c r="C87" s="22" t="s">
        <v>274</v>
      </c>
      <c r="D87" s="33">
        <v>680</v>
      </c>
      <c r="E87" s="6">
        <f t="shared" si="13"/>
        <v>0</v>
      </c>
      <c r="F87" s="39"/>
      <c r="G87" s="22" t="s">
        <v>275</v>
      </c>
      <c r="H87" s="33">
        <v>470</v>
      </c>
      <c r="I87" s="6">
        <f t="shared" si="14"/>
        <v>0</v>
      </c>
      <c r="J87" s="38"/>
      <c r="K87" s="13" t="s">
        <v>276</v>
      </c>
      <c r="L87" s="33">
        <v>95</v>
      </c>
      <c r="M87" s="6">
        <f t="shared" si="15"/>
        <v>0</v>
      </c>
      <c r="N87" s="39"/>
      <c r="O87" s="13" t="s">
        <v>277</v>
      </c>
      <c r="P87" s="33">
        <v>165</v>
      </c>
      <c r="Q87" s="6">
        <f t="shared" si="16"/>
        <v>0</v>
      </c>
    </row>
    <row r="88" spans="2:17" x14ac:dyDescent="0.25">
      <c r="B88" s="38"/>
      <c r="C88" s="22" t="s">
        <v>278</v>
      </c>
      <c r="D88" s="33">
        <v>655</v>
      </c>
      <c r="E88" s="6">
        <f t="shared" si="13"/>
        <v>0</v>
      </c>
      <c r="F88" s="39"/>
      <c r="G88" s="22" t="s">
        <v>279</v>
      </c>
      <c r="H88" s="33">
        <v>415</v>
      </c>
      <c r="I88" s="6">
        <f t="shared" si="14"/>
        <v>0</v>
      </c>
      <c r="J88" s="38"/>
      <c r="K88" s="13" t="s">
        <v>280</v>
      </c>
      <c r="L88" s="33">
        <v>140</v>
      </c>
      <c r="M88" s="6">
        <f t="shared" si="15"/>
        <v>0</v>
      </c>
      <c r="N88" s="39"/>
      <c r="O88" s="13" t="s">
        <v>281</v>
      </c>
      <c r="P88" s="33">
        <v>195</v>
      </c>
      <c r="Q88" s="6">
        <f t="shared" si="16"/>
        <v>0</v>
      </c>
    </row>
    <row r="89" spans="2:17" x14ac:dyDescent="0.25">
      <c r="B89" s="38"/>
      <c r="C89" s="22" t="s">
        <v>282</v>
      </c>
      <c r="D89" s="33">
        <v>1645</v>
      </c>
      <c r="E89" s="6">
        <f t="shared" si="13"/>
        <v>0</v>
      </c>
      <c r="F89" s="39"/>
      <c r="G89" s="22" t="s">
        <v>283</v>
      </c>
      <c r="H89" s="33">
        <v>470</v>
      </c>
      <c r="I89" s="6">
        <f t="shared" si="14"/>
        <v>0</v>
      </c>
      <c r="J89" s="38"/>
      <c r="K89" s="13" t="s">
        <v>284</v>
      </c>
      <c r="L89" s="33">
        <v>140</v>
      </c>
      <c r="M89" s="6">
        <f t="shared" si="15"/>
        <v>0</v>
      </c>
      <c r="N89" s="39"/>
      <c r="O89" s="13" t="s">
        <v>285</v>
      </c>
      <c r="P89" s="33">
        <v>195</v>
      </c>
      <c r="Q89" s="6">
        <f t="shared" si="16"/>
        <v>0</v>
      </c>
    </row>
    <row r="90" spans="2:17" x14ac:dyDescent="0.25">
      <c r="B90" s="38"/>
      <c r="C90" s="22" t="s">
        <v>286</v>
      </c>
      <c r="D90" s="33">
        <v>1655</v>
      </c>
      <c r="E90" s="6">
        <f t="shared" si="13"/>
        <v>0</v>
      </c>
      <c r="F90" s="39"/>
      <c r="G90" s="22" t="s">
        <v>287</v>
      </c>
      <c r="H90" s="33">
        <v>590</v>
      </c>
      <c r="I90" s="6">
        <f t="shared" si="14"/>
        <v>0</v>
      </c>
      <c r="J90" s="38"/>
      <c r="K90" s="13" t="s">
        <v>288</v>
      </c>
      <c r="L90" s="33">
        <v>140</v>
      </c>
      <c r="M90" s="6">
        <f t="shared" si="15"/>
        <v>0</v>
      </c>
      <c r="N90" s="39"/>
      <c r="O90" s="13" t="s">
        <v>289</v>
      </c>
      <c r="P90" s="33">
        <v>135</v>
      </c>
      <c r="Q90" s="6">
        <f t="shared" si="16"/>
        <v>0</v>
      </c>
    </row>
    <row r="91" spans="2:17" x14ac:dyDescent="0.25">
      <c r="B91" s="38"/>
      <c r="C91" s="22" t="s">
        <v>290</v>
      </c>
      <c r="D91" s="33">
        <v>655</v>
      </c>
      <c r="E91" s="6">
        <f t="shared" si="13"/>
        <v>0</v>
      </c>
      <c r="F91" s="39"/>
      <c r="G91" s="22" t="s">
        <v>291</v>
      </c>
      <c r="H91" s="33">
        <v>470</v>
      </c>
      <c r="I91" s="6">
        <f t="shared" si="14"/>
        <v>0</v>
      </c>
      <c r="J91" s="38"/>
      <c r="K91" s="13" t="s">
        <v>292</v>
      </c>
      <c r="L91" s="33">
        <v>140</v>
      </c>
      <c r="M91" s="6">
        <f t="shared" si="15"/>
        <v>0</v>
      </c>
      <c r="N91" s="39"/>
      <c r="O91" s="13" t="s">
        <v>293</v>
      </c>
      <c r="P91" s="33">
        <v>135</v>
      </c>
      <c r="Q91" s="6">
        <f t="shared" si="16"/>
        <v>0</v>
      </c>
    </row>
    <row r="92" spans="2:17" x14ac:dyDescent="0.25">
      <c r="B92" s="38"/>
      <c r="C92" s="22" t="s">
        <v>294</v>
      </c>
      <c r="D92" s="33">
        <v>1655</v>
      </c>
      <c r="E92" s="6">
        <f t="shared" si="13"/>
        <v>0</v>
      </c>
      <c r="F92" s="39"/>
      <c r="G92" s="22" t="s">
        <v>295</v>
      </c>
      <c r="H92" s="33">
        <v>590</v>
      </c>
      <c r="I92" s="6">
        <f t="shared" si="14"/>
        <v>0</v>
      </c>
      <c r="J92" s="38"/>
      <c r="K92" s="13" t="s">
        <v>296</v>
      </c>
      <c r="L92" s="33">
        <v>140</v>
      </c>
      <c r="M92" s="6">
        <f t="shared" si="15"/>
        <v>0</v>
      </c>
      <c r="N92" s="39"/>
      <c r="O92" s="13" t="s">
        <v>297</v>
      </c>
      <c r="P92" s="33">
        <v>135</v>
      </c>
      <c r="Q92" s="6">
        <f t="shared" si="16"/>
        <v>0</v>
      </c>
    </row>
    <row r="93" spans="2:17" x14ac:dyDescent="0.25">
      <c r="B93" s="38"/>
      <c r="C93" s="22" t="s">
        <v>298</v>
      </c>
      <c r="D93" s="33">
        <v>775</v>
      </c>
      <c r="E93" s="6">
        <f t="shared" si="13"/>
        <v>0</v>
      </c>
      <c r="F93" s="39"/>
      <c r="G93" s="22" t="s">
        <v>299</v>
      </c>
      <c r="H93" s="33">
        <v>415</v>
      </c>
      <c r="I93" s="6">
        <f t="shared" si="14"/>
        <v>0</v>
      </c>
      <c r="J93" s="38"/>
      <c r="K93" s="13" t="s">
        <v>300</v>
      </c>
      <c r="L93" s="33">
        <v>140</v>
      </c>
      <c r="M93" s="6">
        <f t="shared" si="15"/>
        <v>0</v>
      </c>
      <c r="N93" s="39"/>
      <c r="O93" s="13" t="s">
        <v>301</v>
      </c>
      <c r="P93" s="33">
        <v>135</v>
      </c>
      <c r="Q93" s="6">
        <f t="shared" si="16"/>
        <v>0</v>
      </c>
    </row>
    <row r="94" spans="2:17" x14ac:dyDescent="0.25">
      <c r="B94" s="38"/>
      <c r="C94" s="22" t="s">
        <v>302</v>
      </c>
      <c r="D94" s="33">
        <v>685</v>
      </c>
      <c r="E94" s="6">
        <f t="shared" si="13"/>
        <v>0</v>
      </c>
      <c r="F94" s="39"/>
      <c r="G94" s="22" t="s">
        <v>303</v>
      </c>
      <c r="H94" s="33">
        <v>470</v>
      </c>
      <c r="I94" s="6">
        <f t="shared" si="14"/>
        <v>0</v>
      </c>
      <c r="J94" s="38"/>
      <c r="K94" s="13" t="s">
        <v>304</v>
      </c>
      <c r="L94" s="33">
        <v>135</v>
      </c>
      <c r="M94" s="6">
        <f t="shared" si="15"/>
        <v>0</v>
      </c>
      <c r="N94" s="39"/>
      <c r="O94" s="13"/>
      <c r="P94" s="33"/>
      <c r="Q94" s="6">
        <f t="shared" si="16"/>
        <v>0</v>
      </c>
    </row>
    <row r="95" spans="2:17" ht="17.25" thickBot="1" x14ac:dyDescent="0.3">
      <c r="B95" s="38"/>
      <c r="C95" s="22" t="s">
        <v>305</v>
      </c>
      <c r="D95" s="33">
        <v>1645</v>
      </c>
      <c r="E95" s="6">
        <f t="shared" si="13"/>
        <v>0</v>
      </c>
      <c r="F95" s="39"/>
      <c r="G95" s="22" t="s">
        <v>306</v>
      </c>
      <c r="H95" s="33">
        <v>590</v>
      </c>
      <c r="I95" s="6">
        <f t="shared" si="14"/>
        <v>0</v>
      </c>
      <c r="J95" s="40"/>
      <c r="K95" s="17" t="s">
        <v>307</v>
      </c>
      <c r="L95" s="18">
        <v>135</v>
      </c>
      <c r="M95" s="20">
        <f t="shared" si="15"/>
        <v>0</v>
      </c>
      <c r="N95" s="41"/>
      <c r="O95" s="17"/>
      <c r="P95" s="18"/>
      <c r="Q95" s="20">
        <f t="shared" si="16"/>
        <v>0</v>
      </c>
    </row>
    <row r="96" spans="2:17" ht="26.25" thickTop="1" x14ac:dyDescent="0.25">
      <c r="B96" s="38"/>
      <c r="C96" s="22" t="s">
        <v>308</v>
      </c>
      <c r="D96" s="33">
        <v>415</v>
      </c>
      <c r="E96" s="6">
        <f t="shared" si="13"/>
        <v>0</v>
      </c>
      <c r="F96" s="39"/>
      <c r="G96" s="22" t="s">
        <v>309</v>
      </c>
      <c r="H96" s="33">
        <v>470</v>
      </c>
      <c r="I96" s="6">
        <f t="shared" si="14"/>
        <v>0</v>
      </c>
      <c r="J96" s="93"/>
      <c r="K96" s="94"/>
      <c r="L96" s="94"/>
      <c r="M96" s="94"/>
      <c r="N96" s="94"/>
      <c r="O96" s="94"/>
      <c r="P96" s="94"/>
      <c r="Q96" s="95"/>
    </row>
    <row r="97" spans="2:17" x14ac:dyDescent="0.25">
      <c r="B97" s="38"/>
      <c r="C97" s="22" t="s">
        <v>310</v>
      </c>
      <c r="D97" s="33">
        <v>470</v>
      </c>
      <c r="E97" s="6">
        <f t="shared" si="13"/>
        <v>0</v>
      </c>
      <c r="F97" s="39"/>
      <c r="G97" s="22" t="s">
        <v>311</v>
      </c>
      <c r="H97" s="33">
        <v>420</v>
      </c>
      <c r="I97" s="6">
        <f t="shared" si="14"/>
        <v>0</v>
      </c>
      <c r="J97" s="2" t="s">
        <v>6</v>
      </c>
      <c r="K97" s="3" t="s">
        <v>7</v>
      </c>
      <c r="L97" s="4" t="s">
        <v>8</v>
      </c>
      <c r="M97" s="5" t="s">
        <v>9</v>
      </c>
      <c r="N97" s="2" t="s">
        <v>6</v>
      </c>
      <c r="O97" s="3" t="s">
        <v>7</v>
      </c>
      <c r="P97" s="4" t="s">
        <v>8</v>
      </c>
      <c r="Q97" s="5" t="s">
        <v>9</v>
      </c>
    </row>
    <row r="98" spans="2:17" x14ac:dyDescent="0.25">
      <c r="B98" s="38"/>
      <c r="C98" s="22" t="s">
        <v>312</v>
      </c>
      <c r="D98" s="33">
        <v>590</v>
      </c>
      <c r="E98" s="6">
        <f t="shared" si="13"/>
        <v>0</v>
      </c>
      <c r="F98" s="39"/>
      <c r="G98" s="22" t="s">
        <v>313</v>
      </c>
      <c r="H98" s="33">
        <v>660</v>
      </c>
      <c r="I98" s="6">
        <f t="shared" si="14"/>
        <v>0</v>
      </c>
      <c r="J98" s="39"/>
      <c r="K98" s="13"/>
      <c r="L98" s="33"/>
      <c r="M98" s="6"/>
      <c r="N98" s="39"/>
      <c r="O98" s="13"/>
      <c r="P98" s="33"/>
      <c r="Q98" s="6"/>
    </row>
    <row r="99" spans="2:17" ht="17.25" thickBot="1" x14ac:dyDescent="0.3">
      <c r="B99" s="38"/>
      <c r="C99" s="22" t="s">
        <v>314</v>
      </c>
      <c r="D99" s="33">
        <v>415</v>
      </c>
      <c r="E99" s="6">
        <f t="shared" si="13"/>
        <v>0</v>
      </c>
      <c r="F99" s="39"/>
      <c r="G99" s="22" t="s">
        <v>315</v>
      </c>
      <c r="H99" s="33">
        <v>660</v>
      </c>
      <c r="I99" s="6">
        <f t="shared" si="14"/>
        <v>0</v>
      </c>
      <c r="J99" s="42"/>
      <c r="K99" s="19"/>
      <c r="L99" s="34"/>
      <c r="M99" s="8"/>
      <c r="N99" s="42"/>
      <c r="O99" s="19"/>
      <c r="P99" s="34"/>
      <c r="Q99" s="8"/>
    </row>
    <row r="100" spans="2:17" ht="15" customHeight="1" thickTop="1" x14ac:dyDescent="0.25">
      <c r="B100" s="38"/>
      <c r="C100" s="22" t="s">
        <v>316</v>
      </c>
      <c r="D100" s="33">
        <v>415</v>
      </c>
      <c r="E100" s="6">
        <f t="shared" si="13"/>
        <v>0</v>
      </c>
      <c r="F100" s="39"/>
      <c r="G100" s="22" t="s">
        <v>317</v>
      </c>
      <c r="H100" s="33">
        <v>660</v>
      </c>
      <c r="I100" s="6">
        <f t="shared" si="14"/>
        <v>0</v>
      </c>
      <c r="J100" s="99"/>
      <c r="K100" s="100"/>
      <c r="L100" s="100"/>
      <c r="M100" s="100"/>
      <c r="N100" s="100"/>
      <c r="O100" s="100"/>
      <c r="P100" s="100"/>
      <c r="Q100" s="101"/>
    </row>
    <row r="101" spans="2:17" ht="33.75" x14ac:dyDescent="0.25">
      <c r="B101" s="96" t="s">
        <v>318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</row>
    <row r="102" spans="2:17" x14ac:dyDescent="0.25">
      <c r="B102" s="2" t="s">
        <v>6</v>
      </c>
      <c r="C102" s="3" t="s">
        <v>7</v>
      </c>
      <c r="D102" s="4" t="s">
        <v>8</v>
      </c>
      <c r="E102" s="5" t="s">
        <v>9</v>
      </c>
      <c r="F102" s="7" t="s">
        <v>6</v>
      </c>
      <c r="G102" s="3" t="s">
        <v>7</v>
      </c>
      <c r="H102" s="4" t="s">
        <v>8</v>
      </c>
      <c r="I102" s="5" t="s">
        <v>9</v>
      </c>
      <c r="J102" s="7" t="s">
        <v>6</v>
      </c>
      <c r="K102" s="3" t="s">
        <v>7</v>
      </c>
      <c r="L102" s="4" t="s">
        <v>8</v>
      </c>
      <c r="M102" s="5" t="s">
        <v>9</v>
      </c>
      <c r="N102" s="7" t="s">
        <v>6</v>
      </c>
      <c r="O102" s="3" t="s">
        <v>7</v>
      </c>
      <c r="P102" s="4" t="s">
        <v>8</v>
      </c>
      <c r="Q102" s="5" t="s">
        <v>9</v>
      </c>
    </row>
    <row r="103" spans="2:17" x14ac:dyDescent="0.25">
      <c r="B103" s="38"/>
      <c r="C103" s="23" t="s">
        <v>319</v>
      </c>
      <c r="D103" s="33">
        <v>352</v>
      </c>
      <c r="E103" s="35">
        <f>+B103*D103</f>
        <v>0</v>
      </c>
      <c r="F103" s="38"/>
      <c r="G103" s="23" t="s">
        <v>320</v>
      </c>
      <c r="H103" s="33">
        <v>352</v>
      </c>
      <c r="I103" s="6">
        <f>+F103*H103</f>
        <v>0</v>
      </c>
      <c r="J103" s="39"/>
      <c r="K103" s="23" t="s">
        <v>321</v>
      </c>
      <c r="L103" s="33">
        <v>660</v>
      </c>
      <c r="M103" s="35">
        <f>+J103*L103</f>
        <v>0</v>
      </c>
      <c r="N103" s="38"/>
      <c r="O103" s="23" t="s">
        <v>322</v>
      </c>
      <c r="P103" s="33">
        <v>198</v>
      </c>
      <c r="Q103" s="6">
        <f>+N103*P103</f>
        <v>0</v>
      </c>
    </row>
    <row r="104" spans="2:17" x14ac:dyDescent="0.25">
      <c r="B104" s="38"/>
      <c r="C104" s="23" t="s">
        <v>323</v>
      </c>
      <c r="D104" s="33">
        <v>352</v>
      </c>
      <c r="E104" s="35">
        <f t="shared" ref="E104:E107" si="17">+B104*D104</f>
        <v>0</v>
      </c>
      <c r="F104" s="38"/>
      <c r="G104" s="23" t="s">
        <v>324</v>
      </c>
      <c r="H104" s="33">
        <v>413</v>
      </c>
      <c r="I104" s="6">
        <f t="shared" ref="I104:I107" si="18">+F104*H104</f>
        <v>0</v>
      </c>
      <c r="J104" s="39"/>
      <c r="K104" s="23" t="s">
        <v>325</v>
      </c>
      <c r="L104" s="33">
        <v>567</v>
      </c>
      <c r="M104" s="35">
        <f t="shared" ref="M104:M107" si="19">+J104*L104</f>
        <v>0</v>
      </c>
      <c r="N104" s="38"/>
      <c r="O104" s="23" t="s">
        <v>326</v>
      </c>
      <c r="P104" s="33">
        <v>198</v>
      </c>
      <c r="Q104" s="6">
        <f t="shared" ref="Q104:Q107" si="20">+N104*P104</f>
        <v>0</v>
      </c>
    </row>
    <row r="105" spans="2:17" x14ac:dyDescent="0.25">
      <c r="B105" s="38"/>
      <c r="C105" s="23" t="s">
        <v>327</v>
      </c>
      <c r="D105" s="33">
        <v>413</v>
      </c>
      <c r="E105" s="35">
        <f t="shared" si="17"/>
        <v>0</v>
      </c>
      <c r="F105" s="38"/>
      <c r="G105" s="23" t="s">
        <v>328</v>
      </c>
      <c r="H105" s="33">
        <v>567</v>
      </c>
      <c r="I105" s="6">
        <f t="shared" si="18"/>
        <v>0</v>
      </c>
      <c r="J105" s="39"/>
      <c r="K105" s="23" t="s">
        <v>329</v>
      </c>
      <c r="L105" s="33">
        <v>660</v>
      </c>
      <c r="M105" s="35">
        <f t="shared" si="19"/>
        <v>0</v>
      </c>
      <c r="N105" s="38"/>
      <c r="O105" s="23" t="s">
        <v>330</v>
      </c>
      <c r="P105" s="33">
        <v>198</v>
      </c>
      <c r="Q105" s="6">
        <f t="shared" si="20"/>
        <v>0</v>
      </c>
    </row>
    <row r="106" spans="2:17" x14ac:dyDescent="0.25">
      <c r="B106" s="38"/>
      <c r="C106" s="23" t="s">
        <v>331</v>
      </c>
      <c r="D106" s="33">
        <v>352</v>
      </c>
      <c r="E106" s="35">
        <f t="shared" si="17"/>
        <v>0</v>
      </c>
      <c r="F106" s="38"/>
      <c r="G106" s="23" t="s">
        <v>332</v>
      </c>
      <c r="H106" s="33">
        <v>660</v>
      </c>
      <c r="I106" s="6">
        <f t="shared" si="18"/>
        <v>0</v>
      </c>
      <c r="J106" s="39"/>
      <c r="K106" s="23" t="s">
        <v>333</v>
      </c>
      <c r="L106" s="33">
        <v>198</v>
      </c>
      <c r="M106" s="35">
        <f t="shared" si="19"/>
        <v>0</v>
      </c>
      <c r="N106" s="38"/>
      <c r="O106" s="23" t="s">
        <v>334</v>
      </c>
      <c r="P106" s="33">
        <v>198</v>
      </c>
      <c r="Q106" s="6">
        <f t="shared" si="20"/>
        <v>0</v>
      </c>
    </row>
    <row r="107" spans="2:17" x14ac:dyDescent="0.25">
      <c r="B107" s="38"/>
      <c r="C107" s="23" t="s">
        <v>335</v>
      </c>
      <c r="D107" s="33">
        <v>413</v>
      </c>
      <c r="E107" s="35">
        <f t="shared" si="17"/>
        <v>0</v>
      </c>
      <c r="F107" s="38"/>
      <c r="G107" s="23" t="s">
        <v>336</v>
      </c>
      <c r="H107" s="33">
        <v>567</v>
      </c>
      <c r="I107" s="6">
        <f t="shared" si="18"/>
        <v>0</v>
      </c>
      <c r="J107" s="39"/>
      <c r="K107" s="23" t="s">
        <v>337</v>
      </c>
      <c r="L107" s="33">
        <v>198</v>
      </c>
      <c r="M107" s="35">
        <f t="shared" si="19"/>
        <v>0</v>
      </c>
      <c r="N107" s="38"/>
      <c r="O107" s="23" t="s">
        <v>338</v>
      </c>
      <c r="P107" s="33">
        <v>198</v>
      </c>
      <c r="Q107" s="6">
        <f t="shared" si="20"/>
        <v>0</v>
      </c>
    </row>
    <row r="108" spans="2:17" ht="33.75" x14ac:dyDescent="0.25">
      <c r="B108" s="102" t="s">
        <v>339</v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4"/>
    </row>
    <row r="109" spans="2:17" ht="25.5" x14ac:dyDescent="0.25">
      <c r="B109" s="81" t="s">
        <v>340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3"/>
    </row>
    <row r="110" spans="2:17" x14ac:dyDescent="0.25">
      <c r="B110" s="2" t="s">
        <v>6</v>
      </c>
      <c r="C110" s="3" t="s">
        <v>7</v>
      </c>
      <c r="D110" s="4" t="s">
        <v>8</v>
      </c>
      <c r="E110" s="5" t="s">
        <v>9</v>
      </c>
      <c r="F110" s="2" t="s">
        <v>6</v>
      </c>
      <c r="G110" s="3" t="s">
        <v>7</v>
      </c>
      <c r="H110" s="4" t="s">
        <v>8</v>
      </c>
      <c r="I110" s="5" t="s">
        <v>9</v>
      </c>
      <c r="J110" s="7" t="s">
        <v>6</v>
      </c>
      <c r="K110" s="3" t="s">
        <v>7</v>
      </c>
      <c r="L110" s="4" t="s">
        <v>8</v>
      </c>
      <c r="M110" s="5" t="s">
        <v>9</v>
      </c>
      <c r="N110" s="7" t="s">
        <v>6</v>
      </c>
      <c r="O110" s="3" t="s">
        <v>7</v>
      </c>
      <c r="P110" s="4" t="s">
        <v>8</v>
      </c>
      <c r="Q110" s="5" t="s">
        <v>9</v>
      </c>
    </row>
    <row r="111" spans="2:17" ht="17.25" thickBot="1" x14ac:dyDescent="0.3">
      <c r="B111" s="44"/>
      <c r="C111" s="11" t="s">
        <v>341</v>
      </c>
      <c r="D111" s="12">
        <v>7</v>
      </c>
      <c r="E111" s="57">
        <f t="shared" ref="E111:E114" si="21">+B111*D111</f>
        <v>0</v>
      </c>
      <c r="F111" s="38"/>
      <c r="G111" s="13" t="s">
        <v>342</v>
      </c>
      <c r="H111" s="24">
        <v>7</v>
      </c>
      <c r="I111" s="9">
        <v>0</v>
      </c>
      <c r="J111" s="43"/>
      <c r="K111" s="25" t="s">
        <v>343</v>
      </c>
      <c r="L111" s="26">
        <v>5</v>
      </c>
      <c r="M111" s="28">
        <v>0</v>
      </c>
      <c r="N111" s="38"/>
      <c r="O111" s="13" t="s">
        <v>344</v>
      </c>
      <c r="P111" s="24">
        <v>5</v>
      </c>
      <c r="Q111" s="9">
        <v>0</v>
      </c>
    </row>
    <row r="112" spans="2:17" x14ac:dyDescent="0.25">
      <c r="B112" s="38"/>
      <c r="C112" s="13" t="s">
        <v>345</v>
      </c>
      <c r="D112" s="33">
        <v>7</v>
      </c>
      <c r="E112" s="35">
        <v>0</v>
      </c>
      <c r="F112" s="38"/>
      <c r="G112" s="13" t="s">
        <v>346</v>
      </c>
      <c r="H112" s="24">
        <v>7</v>
      </c>
      <c r="I112" s="9">
        <v>0</v>
      </c>
      <c r="J112" s="58"/>
      <c r="K112" s="13" t="s">
        <v>347</v>
      </c>
      <c r="L112" s="24">
        <v>5</v>
      </c>
      <c r="M112" s="10">
        <f>+J112*L112</f>
        <v>0</v>
      </c>
      <c r="N112" s="38"/>
      <c r="O112" s="13" t="s">
        <v>348</v>
      </c>
      <c r="P112" s="24">
        <v>5</v>
      </c>
      <c r="Q112" s="9">
        <f t="shared" ref="Q112:Q114" si="22">+N112*P112</f>
        <v>0</v>
      </c>
    </row>
    <row r="113" spans="2:17" x14ac:dyDescent="0.25">
      <c r="B113" s="38"/>
      <c r="C113" s="13" t="s">
        <v>349</v>
      </c>
      <c r="D113" s="33">
        <v>7</v>
      </c>
      <c r="E113" s="6">
        <f t="shared" si="21"/>
        <v>0</v>
      </c>
      <c r="F113" s="38"/>
      <c r="G113" s="17" t="s">
        <v>350</v>
      </c>
      <c r="H113" s="27">
        <v>7</v>
      </c>
      <c r="I113" s="9">
        <f t="shared" ref="I113" si="23">+F113*H113</f>
        <v>0</v>
      </c>
      <c r="J113" s="39"/>
      <c r="K113" s="13" t="s">
        <v>351</v>
      </c>
      <c r="L113" s="24">
        <v>5</v>
      </c>
      <c r="M113" s="10">
        <f t="shared" ref="M113" si="24">+J113*L113</f>
        <v>0</v>
      </c>
      <c r="N113" s="38"/>
      <c r="O113" s="13" t="s">
        <v>352</v>
      </c>
      <c r="P113" s="24">
        <v>5</v>
      </c>
      <c r="Q113" s="9">
        <f t="shared" si="22"/>
        <v>0</v>
      </c>
    </row>
    <row r="114" spans="2:17" x14ac:dyDescent="0.25">
      <c r="B114" s="40"/>
      <c r="C114" s="17" t="s">
        <v>353</v>
      </c>
      <c r="D114" s="18">
        <v>7</v>
      </c>
      <c r="E114" s="6">
        <f t="shared" si="21"/>
        <v>0</v>
      </c>
      <c r="F114" s="108"/>
      <c r="G114" s="109"/>
      <c r="H114" s="109"/>
      <c r="I114" s="109"/>
      <c r="J114" s="109"/>
      <c r="K114" s="109"/>
      <c r="L114" s="109"/>
      <c r="M114" s="110"/>
      <c r="N114" s="40"/>
      <c r="O114" s="17" t="s">
        <v>354</v>
      </c>
      <c r="P114" s="27">
        <v>5</v>
      </c>
      <c r="Q114" s="9">
        <f t="shared" si="22"/>
        <v>0</v>
      </c>
    </row>
    <row r="115" spans="2:17" ht="6.6" customHeight="1" thickBot="1" x14ac:dyDescent="0.3">
      <c r="B115" s="120"/>
      <c r="C115" s="121"/>
      <c r="D115" s="121"/>
      <c r="E115" s="122"/>
      <c r="F115" s="48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50"/>
    </row>
    <row r="116" spans="2:17" ht="26.25" thickBot="1" x14ac:dyDescent="0.3">
      <c r="B116" s="105" t="s">
        <v>355</v>
      </c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7"/>
      <c r="N116" s="60"/>
      <c r="O116" s="60"/>
      <c r="P116" s="60"/>
      <c r="Q116" s="60"/>
    </row>
    <row r="117" spans="2:17" x14ac:dyDescent="0.25">
      <c r="B117" s="62" t="s">
        <v>6</v>
      </c>
      <c r="C117" s="14" t="s">
        <v>7</v>
      </c>
      <c r="D117" s="16" t="s">
        <v>8</v>
      </c>
      <c r="E117" s="5" t="s">
        <v>9</v>
      </c>
      <c r="F117" s="14" t="s">
        <v>6</v>
      </c>
      <c r="G117" s="15" t="s">
        <v>7</v>
      </c>
      <c r="H117" s="16" t="s">
        <v>8</v>
      </c>
      <c r="I117" s="5" t="s">
        <v>9</v>
      </c>
      <c r="J117" s="14" t="s">
        <v>6</v>
      </c>
      <c r="K117" s="15" t="s">
        <v>7</v>
      </c>
      <c r="L117" s="16" t="s">
        <v>8</v>
      </c>
      <c r="M117" s="63" t="s">
        <v>9</v>
      </c>
      <c r="N117" s="61"/>
      <c r="O117" s="61"/>
      <c r="Q117" s="61"/>
    </row>
    <row r="118" spans="2:17" ht="16.5" customHeight="1" x14ac:dyDescent="0.25">
      <c r="B118" s="38"/>
      <c r="C118" s="59" t="s">
        <v>356</v>
      </c>
      <c r="D118" s="33">
        <v>50</v>
      </c>
      <c r="E118" s="35">
        <f>+B118*D118</f>
        <v>0</v>
      </c>
      <c r="F118" s="38"/>
      <c r="G118" s="13" t="s">
        <v>357</v>
      </c>
      <c r="H118" s="33">
        <v>35</v>
      </c>
      <c r="I118" s="6">
        <f>+F118*H118</f>
        <v>0</v>
      </c>
      <c r="J118" s="38"/>
      <c r="K118" s="13" t="s">
        <v>358</v>
      </c>
      <c r="L118" s="33">
        <v>35</v>
      </c>
      <c r="M118" s="6">
        <f>+J118*L118</f>
        <v>0</v>
      </c>
      <c r="N118" s="85"/>
      <c r="O118" s="86"/>
      <c r="P118" s="84"/>
      <c r="Q118" s="84"/>
    </row>
    <row r="119" spans="2:17" ht="16.5" customHeight="1" thickBot="1" x14ac:dyDescent="0.3">
      <c r="B119" s="44"/>
      <c r="C119" s="13" t="s">
        <v>359</v>
      </c>
      <c r="D119" s="33">
        <v>50</v>
      </c>
      <c r="E119" s="35">
        <f t="shared" ref="E119:E120" si="25">+B119*D119</f>
        <v>0</v>
      </c>
      <c r="F119" s="38"/>
      <c r="G119" s="13" t="s">
        <v>360</v>
      </c>
      <c r="H119" s="33">
        <v>35</v>
      </c>
      <c r="I119" s="6">
        <f t="shared" ref="I119:I120" si="26">+F119*H119</f>
        <v>0</v>
      </c>
      <c r="J119" s="42"/>
      <c r="K119" s="19" t="s">
        <v>361</v>
      </c>
      <c r="L119" s="34">
        <v>35</v>
      </c>
      <c r="M119" s="8">
        <v>0</v>
      </c>
      <c r="N119" s="85"/>
      <c r="O119" s="86"/>
      <c r="P119" s="84"/>
      <c r="Q119" s="84"/>
    </row>
    <row r="120" spans="2:17" ht="16.5" customHeight="1" thickTop="1" thickBot="1" x14ac:dyDescent="0.3">
      <c r="B120" s="42"/>
      <c r="C120" s="19" t="s">
        <v>362</v>
      </c>
      <c r="D120" s="34">
        <v>50</v>
      </c>
      <c r="E120" s="56">
        <f t="shared" si="25"/>
        <v>0</v>
      </c>
      <c r="F120" s="42"/>
      <c r="G120" s="19" t="s">
        <v>363</v>
      </c>
      <c r="H120" s="34">
        <v>35</v>
      </c>
      <c r="I120" s="8">
        <f t="shared" si="26"/>
        <v>0</v>
      </c>
      <c r="J120" s="86"/>
      <c r="K120" s="86"/>
      <c r="L120" s="86"/>
      <c r="M120" s="86"/>
      <c r="N120" s="51"/>
      <c r="O120" s="52"/>
      <c r="P120" s="53"/>
      <c r="Q120" s="52"/>
    </row>
    <row r="121" spans="2:17" ht="16.5" customHeight="1" thickTop="1" thickBot="1" x14ac:dyDescent="0.3">
      <c r="B121" s="51"/>
      <c r="C121" s="52"/>
      <c r="D121" s="53"/>
      <c r="E121" s="52"/>
      <c r="F121" s="51"/>
      <c r="H121" s="53"/>
      <c r="I121" s="53"/>
      <c r="J121" s="51"/>
      <c r="L121" s="53"/>
      <c r="M121" s="53"/>
      <c r="N121" s="52"/>
      <c r="O121" s="52"/>
      <c r="P121" s="52"/>
      <c r="Q121" s="52"/>
    </row>
    <row r="122" spans="2:17" ht="14.45" customHeight="1" x14ac:dyDescent="0.25">
      <c r="B122" s="51"/>
      <c r="C122" s="52"/>
      <c r="D122" s="53"/>
      <c r="E122" s="52"/>
      <c r="N122" s="51"/>
      <c r="O122" s="126" t="s">
        <v>364</v>
      </c>
      <c r="P122" s="65">
        <f>SUM(E7:E66,I7:I66,M7:M66,Q7:Q66,Q70:Q99,M90:M95,I90:I100,E85:E100,E70:E81,I70:I86,M70:M86,Q103:Q107,M103:M107,I103:I107,E103:E107,E111:E114,I111:I113,M111:M113,Q111:Q114,I118:I120,E118:E120,M118:M119,M98:M99,M87:M89,I87:I89)</f>
        <v>0</v>
      </c>
      <c r="Q122" s="66"/>
    </row>
    <row r="123" spans="2:17" ht="19.5" customHeight="1" x14ac:dyDescent="0.25">
      <c r="B123" s="119" t="s">
        <v>365</v>
      </c>
      <c r="C123" s="119"/>
      <c r="D123" s="123"/>
      <c r="E123" s="124"/>
      <c r="F123" s="124"/>
      <c r="G123" s="124"/>
      <c r="H123" s="125"/>
      <c r="N123" s="51"/>
      <c r="O123" s="127"/>
      <c r="P123" s="67"/>
      <c r="Q123" s="68"/>
    </row>
    <row r="124" spans="2:17" ht="22.5" customHeight="1" thickBot="1" x14ac:dyDescent="0.3">
      <c r="B124" s="119" t="s">
        <v>366</v>
      </c>
      <c r="C124" s="119"/>
      <c r="D124" s="71"/>
      <c r="E124" s="73"/>
      <c r="F124" s="73"/>
      <c r="G124" s="73"/>
      <c r="H124" s="72"/>
      <c r="J124" s="32"/>
      <c r="K124" s="32"/>
      <c r="O124" s="128"/>
      <c r="P124" s="69"/>
      <c r="Q124" s="70"/>
    </row>
    <row r="125" spans="2:17" ht="19.5" customHeight="1" x14ac:dyDescent="0.25">
      <c r="B125" s="119" t="s">
        <v>367</v>
      </c>
      <c r="C125" s="119"/>
      <c r="D125" s="71"/>
      <c r="E125" s="73"/>
      <c r="F125" s="73"/>
      <c r="G125" s="73"/>
      <c r="H125" s="72"/>
      <c r="J125" s="29"/>
      <c r="K125" s="31"/>
      <c r="O125" s="86"/>
      <c r="P125" s="86"/>
      <c r="Q125" s="86"/>
    </row>
    <row r="126" spans="2:17" ht="19.5" customHeight="1" x14ac:dyDescent="0.25">
      <c r="B126" s="119" t="s">
        <v>368</v>
      </c>
      <c r="C126" s="119"/>
      <c r="D126" s="71"/>
      <c r="E126" s="73"/>
      <c r="F126" s="73"/>
      <c r="G126" s="73"/>
      <c r="H126" s="72"/>
      <c r="I126" s="30"/>
      <c r="J126" s="30"/>
      <c r="K126" s="31"/>
    </row>
    <row r="127" spans="2:17" ht="20.25" customHeight="1" x14ac:dyDescent="0.3">
      <c r="D127" s="46" t="s">
        <v>369</v>
      </c>
      <c r="E127" s="47"/>
      <c r="F127" s="47"/>
      <c r="G127" s="47"/>
      <c r="H127" s="47"/>
      <c r="I127" s="1"/>
      <c r="J127" s="29"/>
      <c r="K127" s="29"/>
      <c r="L127" s="31"/>
    </row>
    <row r="128" spans="2:17" ht="18" x14ac:dyDescent="0.25">
      <c r="B128" s="117" t="s">
        <v>370</v>
      </c>
      <c r="C128" s="118"/>
      <c r="D128" s="71"/>
      <c r="E128" s="73"/>
      <c r="F128" s="73"/>
      <c r="G128" s="73"/>
      <c r="H128" s="72"/>
    </row>
    <row r="129" spans="2:18" ht="20.25" x14ac:dyDescent="0.25">
      <c r="B129" s="117" t="s">
        <v>371</v>
      </c>
      <c r="C129" s="118"/>
      <c r="D129" s="71"/>
      <c r="E129" s="73"/>
      <c r="F129" s="73"/>
      <c r="G129" s="73"/>
      <c r="H129" s="72"/>
      <c r="J129" s="76" t="s">
        <v>372</v>
      </c>
      <c r="K129" s="77"/>
      <c r="L129" s="71"/>
      <c r="M129" s="73"/>
      <c r="N129" s="72"/>
    </row>
    <row r="130" spans="2:18" ht="20.25" x14ac:dyDescent="0.25">
      <c r="B130" s="117" t="s">
        <v>373</v>
      </c>
      <c r="C130" s="118"/>
      <c r="D130" s="71"/>
      <c r="E130" s="73"/>
      <c r="F130" s="73"/>
      <c r="G130" s="73"/>
      <c r="H130" s="72"/>
      <c r="I130" s="37" t="s">
        <v>374</v>
      </c>
      <c r="J130" s="74"/>
      <c r="K130" s="75"/>
      <c r="L130" s="37" t="s">
        <v>375</v>
      </c>
      <c r="M130" s="71"/>
      <c r="N130" s="72"/>
    </row>
    <row r="132" spans="2:18" x14ac:dyDescent="0.25">
      <c r="B132" s="21" t="s">
        <v>376</v>
      </c>
    </row>
    <row r="133" spans="2:18" x14ac:dyDescent="0.3">
      <c r="J133" s="1"/>
      <c r="K133" s="1"/>
    </row>
    <row r="134" spans="2:18" x14ac:dyDescent="0.3">
      <c r="J134" s="1"/>
      <c r="K134" s="1"/>
      <c r="P134" s="1"/>
      <c r="Q134" s="1"/>
    </row>
    <row r="135" spans="2:18" x14ac:dyDescent="0.3">
      <c r="J135" s="1"/>
      <c r="K135" s="1"/>
      <c r="O135" s="1"/>
    </row>
    <row r="136" spans="2:18" x14ac:dyDescent="0.3">
      <c r="J136" s="1"/>
      <c r="K136" s="1"/>
    </row>
    <row r="137" spans="2:18" x14ac:dyDescent="0.3">
      <c r="I137" s="1"/>
      <c r="J137" s="1"/>
      <c r="K137" s="1"/>
      <c r="L137" s="1"/>
      <c r="M137" s="1"/>
      <c r="N137" s="1"/>
      <c r="R137" s="1"/>
    </row>
    <row r="138" spans="2:18" x14ac:dyDescent="0.3">
      <c r="I138" s="1"/>
    </row>
    <row r="139" spans="2:18" x14ac:dyDescent="0.3">
      <c r="I139" s="1"/>
    </row>
    <row r="140" spans="2:18" x14ac:dyDescent="0.3">
      <c r="I140" s="1"/>
    </row>
    <row r="141" spans="2:18" x14ac:dyDescent="0.3">
      <c r="I141" s="1"/>
    </row>
  </sheetData>
  <sheetProtection algorithmName="SHA-512" hashValue="Rl77nHdjF6wVRf1rzYu2nAmo2Cf46Llty9HGs793e9KGamTw9HSoB13rswdERzytJp6R9X0NRDM/CjpjaV/oJw==" saltValue="7lVO21w2dxgC7FZcFS+lEw==" spinCount="100000" sheet="1" selectLockedCells="1"/>
  <mergeCells count="46">
    <mergeCell ref="B130:C130"/>
    <mergeCell ref="O125:Q125"/>
    <mergeCell ref="B124:C124"/>
    <mergeCell ref="B115:E115"/>
    <mergeCell ref="D123:H123"/>
    <mergeCell ref="D124:H124"/>
    <mergeCell ref="B123:C123"/>
    <mergeCell ref="D125:H125"/>
    <mergeCell ref="D126:H126"/>
    <mergeCell ref="B129:C129"/>
    <mergeCell ref="B128:C128"/>
    <mergeCell ref="P118:P119"/>
    <mergeCell ref="B125:C125"/>
    <mergeCell ref="B126:C126"/>
    <mergeCell ref="J120:M120"/>
    <mergeCell ref="O122:O124"/>
    <mergeCell ref="O1:Q1"/>
    <mergeCell ref="F1:M1"/>
    <mergeCell ref="B1:E1"/>
    <mergeCell ref="O2:Q2"/>
    <mergeCell ref="F2:M2"/>
    <mergeCell ref="B2:D2"/>
    <mergeCell ref="B4:Q4"/>
    <mergeCell ref="B5:Q5"/>
    <mergeCell ref="Q118:Q119"/>
    <mergeCell ref="N118:N119"/>
    <mergeCell ref="O118:O119"/>
    <mergeCell ref="B68:Q68"/>
    <mergeCell ref="B67:Q67"/>
    <mergeCell ref="J83:Q83"/>
    <mergeCell ref="B83:I83"/>
    <mergeCell ref="J96:Q96"/>
    <mergeCell ref="B101:Q101"/>
    <mergeCell ref="J100:Q100"/>
    <mergeCell ref="B108:Q108"/>
    <mergeCell ref="B109:Q109"/>
    <mergeCell ref="B116:M116"/>
    <mergeCell ref="F114:M114"/>
    <mergeCell ref="P122:Q124"/>
    <mergeCell ref="M130:N130"/>
    <mergeCell ref="L129:N129"/>
    <mergeCell ref="J130:K130"/>
    <mergeCell ref="D128:H128"/>
    <mergeCell ref="D129:H129"/>
    <mergeCell ref="D130:H130"/>
    <mergeCell ref="J129:K129"/>
  </mergeCells>
  <conditionalFormatting sqref="B7:B66 N70:N81 J111:J113 B111:B114 N111:N114 F118:F121 B118:B122 J121 N122:N123">
    <cfRule type="cellIs" dxfId="19" priority="68" operator="greaterThan">
      <formula>0</formula>
    </cfRule>
  </conditionalFormatting>
  <conditionalFormatting sqref="B70:B81">
    <cfRule type="cellIs" dxfId="18" priority="38" operator="greaterThan">
      <formula>0</formula>
    </cfRule>
  </conditionalFormatting>
  <conditionalFormatting sqref="B85:B100">
    <cfRule type="cellIs" dxfId="17" priority="60" operator="greaterThan">
      <formula>0</formula>
    </cfRule>
  </conditionalFormatting>
  <conditionalFormatting sqref="B103:B107">
    <cfRule type="cellIs" dxfId="16" priority="54" operator="greaterThan">
      <formula>0</formula>
    </cfRule>
  </conditionalFormatting>
  <conditionalFormatting sqref="F7:F66">
    <cfRule type="cellIs" dxfId="15" priority="28" operator="greaterThan">
      <formula>0</formula>
    </cfRule>
  </conditionalFormatting>
  <conditionalFormatting sqref="F70:F81">
    <cfRule type="cellIs" dxfId="14" priority="37" operator="greaterThan">
      <formula>0</formula>
    </cfRule>
  </conditionalFormatting>
  <conditionalFormatting sqref="F85:F100">
    <cfRule type="cellIs" dxfId="13" priority="59" operator="greaterThan">
      <formula>0</formula>
    </cfRule>
  </conditionalFormatting>
  <conditionalFormatting sqref="F103:F107">
    <cfRule type="cellIs" dxfId="12" priority="53" operator="greaterThan">
      <formula>0</formula>
    </cfRule>
  </conditionalFormatting>
  <conditionalFormatting sqref="F111:F114">
    <cfRule type="cellIs" dxfId="11" priority="1" operator="greaterThan">
      <formula>0</formula>
    </cfRule>
  </conditionalFormatting>
  <conditionalFormatting sqref="J7:J66">
    <cfRule type="cellIs" dxfId="10" priority="4" operator="greaterThan">
      <formula>0</formula>
    </cfRule>
  </conditionalFormatting>
  <conditionalFormatting sqref="J70:J81">
    <cfRule type="cellIs" dxfId="9" priority="36" operator="greaterThan">
      <formula>0</formula>
    </cfRule>
  </conditionalFormatting>
  <conditionalFormatting sqref="J85:J95">
    <cfRule type="cellIs" dxfId="8" priority="58" operator="greaterThan">
      <formula>0</formula>
    </cfRule>
  </conditionalFormatting>
  <conditionalFormatting sqref="J98:J100">
    <cfRule type="cellIs" dxfId="7" priority="56" operator="greaterThan">
      <formula>0</formula>
    </cfRule>
  </conditionalFormatting>
  <conditionalFormatting sqref="J103:J107">
    <cfRule type="cellIs" dxfId="6" priority="52" operator="greaterThan">
      <formula>0</formula>
    </cfRule>
  </conditionalFormatting>
  <conditionalFormatting sqref="J118:J119">
    <cfRule type="cellIs" dxfId="5" priority="46" operator="greaterThan">
      <formula>0</formula>
    </cfRule>
  </conditionalFormatting>
  <conditionalFormatting sqref="N7:N66">
    <cfRule type="cellIs" dxfId="4" priority="2" operator="greaterThan">
      <formula>0</formula>
    </cfRule>
  </conditionalFormatting>
  <conditionalFormatting sqref="N85:N95">
    <cfRule type="cellIs" dxfId="3" priority="57" operator="greaterThan">
      <formula>0</formula>
    </cfRule>
  </conditionalFormatting>
  <conditionalFormatting sqref="N98:N99">
    <cfRule type="cellIs" dxfId="2" priority="55" operator="greaterThan">
      <formula>0</formula>
    </cfRule>
  </conditionalFormatting>
  <conditionalFormatting sqref="N103:N107">
    <cfRule type="cellIs" dxfId="1" priority="51" operator="greaterThan">
      <formula>0</formula>
    </cfRule>
  </conditionalFormatting>
  <conditionalFormatting sqref="N118:N120">
    <cfRule type="cellIs" dxfId="0" priority="43" operator="greaterThan">
      <formula>0</formula>
    </cfRule>
  </conditionalFormatting>
  <hyperlinks>
    <hyperlink ref="O2" r:id="rId1" xr:uid="{00000000-0004-0000-0000-000000000000}"/>
    <hyperlink ref="H61" r:id="rId2" display="$@40" xr:uid="{688A6F91-F684-4371-B0EE-D5684E4776C3}"/>
    <hyperlink ref="H62" r:id="rId3" display="$@4" xr:uid="{96B1F950-2333-45A8-9AB1-D9C1BA6054D0}"/>
    <hyperlink ref="P26" r:id="rId4" display="$@90" xr:uid="{DF725C8B-FCA5-4BC2-BEAD-E81205AD9986}"/>
  </hyperlinks>
  <printOptions horizontalCentered="1"/>
  <pageMargins left="0" right="0" top="0" bottom="0" header="0" footer="0"/>
  <pageSetup scale="65" fitToHeight="2" orientation="portrait" r:id="rId5"/>
  <rowBreaks count="1" manualBreakCount="1">
    <brk id="67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Manager/>
  <Company>The Walt Disney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Butterworth, Lyne A.</dc:creator>
  <cp:keywords/>
  <dc:description/>
  <cp:lastModifiedBy>Lyne Butterworth</cp:lastModifiedBy>
  <cp:revision/>
  <cp:lastPrinted>2026-05-29T14:28:29Z</cp:lastPrinted>
  <dcterms:created xsi:type="dcterms:W3CDTF">2021-01-31T03:53:07Z</dcterms:created>
  <dcterms:modified xsi:type="dcterms:W3CDTF">2026-06-02T01:51:02Z</dcterms:modified>
  <cp:category/>
  <cp:contentStatus/>
</cp:coreProperties>
</file>